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89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16" s="1"/>
  <c r="F14"/>
  <c r="F13"/>
  <c r="F12"/>
  <c r="F11"/>
  <c r="F10"/>
  <c r="F9"/>
  <c r="F17" l="1"/>
  <c r="F5"/>
</calcChain>
</file>

<file path=xl/sharedStrings.xml><?xml version="1.0" encoding="utf-8"?>
<sst xmlns="http://schemas.openxmlformats.org/spreadsheetml/2006/main" count="38" uniqueCount="35">
  <si>
    <t>Запропоноване автором проекту</t>
  </si>
  <si>
    <t>Пропозиція експертної групи</t>
  </si>
  <si>
    <t>№</t>
  </si>
  <si>
    <t>Вид матеріалу / послуги</t>
  </si>
  <si>
    <t>Посилання</t>
  </si>
  <si>
    <t>Необхідна</t>
  </si>
  <si>
    <t>Ціна за одиницю, грн</t>
  </si>
  <si>
    <t>Вартість, грн.</t>
  </si>
  <si>
    <t>Ціна за одиницю, грн.</t>
  </si>
  <si>
    <t>п/п</t>
  </si>
  <si>
    <t>кількість</t>
  </si>
  <si>
    <t>http://techtochka.com/kronshtejn-nastenno-potolochnyj-brateck-prb-19</t>
  </si>
  <si>
    <t>3D принтер MakerBot Replicator Mini Compact</t>
  </si>
  <si>
    <t>https://3dprinter.ua/shop/3d-printer-makerbot-replicator-mini-compact</t>
  </si>
  <si>
    <t>"Інтерактивна лабораторія Смарт сіті"</t>
  </si>
  <si>
    <t xml:space="preserve">Ноутбуки Asus X756UQ-TY272D Brown 17.3" HD+ Intel Core i3-7100U 2.4 GHz / 8GB / 1TB / GT 940MX 2GB / DVD / DOS </t>
  </si>
  <si>
    <t>https://www.ttt.ua/shop/product/noutbuk-asus-x756uq-x756uq-ty272d-dark-brown?gclid=EAIaIQobChMIqqDSg8jA1gIVFYmyCh1n3AlkEAAYBCAAEgL1G_D_BwE</t>
  </si>
  <si>
    <t xml:space="preserve">Мультимедійний інтерактивний комплекс: Ультракороткофокусний проектор Epson EB580 з кріпленням; 
Інтерактивна маркерна дошка 77″; Продуктивний ноутбук А-бренду з програмним забезпеченням;
</t>
  </si>
  <si>
    <t>https://store.fabbers.com.ua/index.php/3d-scanners-uk/david-starter-kit-detail</t>
  </si>
  <si>
    <t>3D сканер David Starter Kit</t>
  </si>
  <si>
    <t>http://www.mebline.com.ua/product-14735/stul-iso-t-black-novyy-stil#</t>
  </si>
  <si>
    <t>http://www.mebline.com.ua/product-14732/stul-iso-black-novyy-stil</t>
  </si>
  <si>
    <t xml:space="preserve">Стільці з столиком ISO T BLACK
</t>
  </si>
  <si>
    <t>Непередбачувані витрати</t>
  </si>
  <si>
    <t>Усього разом:</t>
  </si>
  <si>
    <t>https://emoji.com.ua/ua/kompyuternaya-tehnika/graficheskie-planshety/graficheskiy-planshet-wacom-comic-pt-s-north-blue-cth-490cb-n</t>
  </si>
  <si>
    <t xml:space="preserve">Стільці ISO BLACK
</t>
  </si>
  <si>
    <t>Графічні планшети</t>
  </si>
  <si>
    <t>3200*12</t>
  </si>
  <si>
    <t>Зарплата керівника проекту (3200*12)</t>
  </si>
  <si>
    <t xml:space="preserve">Сплата єдиного соціального внеску із заробітньої плати (22%) </t>
  </si>
  <si>
    <t xml:space="preserve">Разом </t>
  </si>
  <si>
    <t>12 499 </t>
  </si>
  <si>
    <t>http://mebel-office.kiev.ua/mebel-dlya-personala/seriya-quot-tehno-plyus-quot/personal-mebel-odin-odin-nol-dva-devjiat.html</t>
  </si>
  <si>
    <t>Столи для командної роботи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</si>
</sst>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11111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CCCCCC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CCCCCC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thick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CCCCCC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2" xfId="0" applyFont="1" applyFill="1" applyBorder="1" applyAlignment="1">
      <alignment wrapText="1" readingOrder="1"/>
    </xf>
    <xf numFmtId="0" fontId="7" fillId="2" borderId="9" xfId="0" applyFont="1" applyFill="1" applyBorder="1" applyAlignment="1">
      <alignment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0" fillId="2" borderId="3" xfId="0" applyFont="1" applyFill="1" applyBorder="1" applyAlignment="1">
      <alignment vertical="center" wrapText="1" readingOrder="1"/>
    </xf>
    <xf numFmtId="0" fontId="7" fillId="2" borderId="10" xfId="0" applyFont="1" applyFill="1" applyBorder="1" applyAlignment="1">
      <alignment vertical="center" wrapText="1" readingOrder="1"/>
    </xf>
    <xf numFmtId="0" fontId="0" fillId="0" borderId="0" xfId="0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wrapText="1" readingOrder="1"/>
    </xf>
    <xf numFmtId="0" fontId="5" fillId="0" borderId="0" xfId="1" applyFont="1" applyBorder="1" applyAlignment="1">
      <alignment vertical="center" wrapText="1" readingOrder="1"/>
    </xf>
    <xf numFmtId="0" fontId="3" fillId="0" borderId="0" xfId="0" applyFont="1" applyBorder="1" applyAlignment="1">
      <alignment wrapText="1" readingOrder="1"/>
    </xf>
    <xf numFmtId="9" fontId="4" fillId="0" borderId="0" xfId="0" applyNumberFormat="1" applyFont="1" applyBorder="1" applyAlignment="1">
      <alignment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 readingOrder="1"/>
    </xf>
    <xf numFmtId="0" fontId="7" fillId="0" borderId="0" xfId="0" applyFont="1" applyBorder="1" applyAlignment="1">
      <alignment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 readingOrder="1"/>
    </xf>
    <xf numFmtId="0" fontId="5" fillId="0" borderId="12" xfId="1" applyFont="1" applyBorder="1" applyAlignment="1">
      <alignment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wrapText="1"/>
    </xf>
    <xf numFmtId="0" fontId="3" fillId="2" borderId="14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wrapText="1" readingOrder="1"/>
    </xf>
    <xf numFmtId="0" fontId="0" fillId="3" borderId="12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wrapText="1" readingOrder="1"/>
    </xf>
    <xf numFmtId="3" fontId="4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vertical="center" wrapText="1" readingOrder="1"/>
    </xf>
    <xf numFmtId="0" fontId="4" fillId="0" borderId="12" xfId="0" applyFont="1" applyBorder="1" applyAlignment="1">
      <alignment horizontal="center" wrapText="1" readingOrder="1"/>
    </xf>
    <xf numFmtId="0" fontId="5" fillId="0" borderId="12" xfId="1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0" fontId="2" fillId="0" borderId="12" xfId="1" applyFill="1" applyBorder="1" applyAlignment="1">
      <alignment horizontal="center" vertical="center" wrapText="1" readingOrder="1"/>
    </xf>
    <xf numFmtId="0" fontId="5" fillId="0" borderId="12" xfId="1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wrapText="1" readingOrder="1"/>
    </xf>
    <xf numFmtId="0" fontId="2" fillId="0" borderId="12" xfId="1" applyFill="1" applyBorder="1" applyAlignment="1">
      <alignment horizontal="center" wrapText="1" readingOrder="1"/>
    </xf>
    <xf numFmtId="0" fontId="2" fillId="0" borderId="12" xfId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 readingOrder="1"/>
    </xf>
    <xf numFmtId="9" fontId="4" fillId="0" borderId="12" xfId="0" applyNumberFormat="1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left" wrapText="1" readingOrder="1"/>
    </xf>
    <xf numFmtId="0" fontId="0" fillId="0" borderId="12" xfId="0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 readingOrder="1"/>
    </xf>
    <xf numFmtId="3" fontId="4" fillId="0" borderId="12" xfId="0" applyNumberFormat="1" applyFont="1" applyBorder="1" applyAlignment="1">
      <alignment horizontal="center" vertical="center" wrapText="1" readingOrder="1"/>
    </xf>
    <xf numFmtId="3" fontId="4" fillId="0" borderId="12" xfId="0" applyNumberFormat="1" applyFont="1" applyBorder="1" applyAlignment="1">
      <alignment vertical="center" wrapText="1" readingOrder="1"/>
    </xf>
    <xf numFmtId="9" fontId="7" fillId="0" borderId="12" xfId="0" applyNumberFormat="1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3" fontId="7" fillId="0" borderId="12" xfId="0" applyNumberFormat="1" applyFont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wrapText="1" readingOrder="1"/>
    </xf>
    <xf numFmtId="0" fontId="5" fillId="0" borderId="0" xfId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 readingOrder="1"/>
    </xf>
    <xf numFmtId="0" fontId="12" fillId="0" borderId="12" xfId="1" applyFont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wrapText="1" readingOrder="1"/>
    </xf>
    <xf numFmtId="0" fontId="5" fillId="0" borderId="15" xfId="1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3" fillId="0" borderId="15" xfId="0" applyFont="1" applyBorder="1" applyAlignment="1">
      <alignment wrapText="1" readingOrder="1"/>
    </xf>
    <xf numFmtId="0" fontId="3" fillId="0" borderId="17" xfId="0" applyFont="1" applyBorder="1" applyAlignment="1">
      <alignment wrapText="1" readingOrder="1"/>
    </xf>
    <xf numFmtId="0" fontId="3" fillId="0" borderId="16" xfId="0" applyFont="1" applyBorder="1" applyAlignment="1">
      <alignment wrapText="1" readingOrder="1"/>
    </xf>
    <xf numFmtId="3" fontId="4" fillId="0" borderId="15" xfId="0" applyNumberFormat="1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wrapText="1" readingOrder="1"/>
    </xf>
    <xf numFmtId="0" fontId="1" fillId="2" borderId="5" xfId="0" applyFont="1" applyFill="1" applyBorder="1" applyAlignment="1">
      <alignment wrapText="1" readingOrder="1"/>
    </xf>
    <xf numFmtId="0" fontId="1" fillId="2" borderId="7" xfId="0" applyFont="1" applyFill="1" applyBorder="1" applyAlignment="1">
      <alignment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3dprinter.ua/shop/3d-printer-makerbot-replicator-mini-compact" TargetMode="External"/><Relationship Id="rId7" Type="http://schemas.openxmlformats.org/officeDocument/2006/relationships/hyperlink" Target="http://mebel-office.kiev.ua/mebel-dlya-personala/seriya-quot-tehno-plyus-quot/personal-mebel-odin-odin-nol-dva-devjiat.html" TargetMode="External"/><Relationship Id="rId2" Type="http://schemas.openxmlformats.org/officeDocument/2006/relationships/hyperlink" Target="http://techtochka.com/kronshtejn-nastenno-potolochnyj-brateck-prb-19" TargetMode="External"/><Relationship Id="rId1" Type="http://schemas.openxmlformats.org/officeDocument/2006/relationships/hyperlink" Target="https://www.ttt.ua/shop/product/noutbuk-asus-x756uq-x756uq-ty272d-dark-brown?gclid=EAIaIQobChMIqqDSg8jA1gIVFYmyCh1n3AlkEAAYBCAAEgL1G_D_BwE" TargetMode="External"/><Relationship Id="rId6" Type="http://schemas.openxmlformats.org/officeDocument/2006/relationships/hyperlink" Target="http://www.mebline.com.ua/product-14732/stul-iso-black-novyy-stil" TargetMode="External"/><Relationship Id="rId5" Type="http://schemas.openxmlformats.org/officeDocument/2006/relationships/hyperlink" Target="https://emoji.com.ua/ua/kompyuternaya-tehnika/graficheskie-planshety/graficheskiy-planshet-wacom-comic-pt-s-north-blue-cth-490cb-n" TargetMode="External"/><Relationship Id="rId4" Type="http://schemas.openxmlformats.org/officeDocument/2006/relationships/hyperlink" Target="https://store.fabbers.com.ua/index.php/3d-scanners-uk/david-starter-kit-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>
      <selection activeCell="F17" sqref="F17"/>
    </sheetView>
  </sheetViews>
  <sheetFormatPr defaultRowHeight="15"/>
  <cols>
    <col min="1" max="1" width="9.28515625" style="5" bestFit="1" customWidth="1"/>
    <col min="2" max="2" width="36.5703125" bestFit="1" customWidth="1"/>
    <col min="3" max="3" width="36.5703125" style="10" bestFit="1" customWidth="1"/>
    <col min="4" max="4" width="11.85546875" style="5" customWidth="1"/>
    <col min="5" max="5" width="18.85546875" style="5" bestFit="1" customWidth="1"/>
    <col min="6" max="6" width="12.28515625" style="5" bestFit="1" customWidth="1"/>
    <col min="7" max="7" width="9.7109375" bestFit="1" customWidth="1"/>
    <col min="8" max="8" width="19.28515625" bestFit="1" customWidth="1"/>
    <col min="9" max="9" width="12" bestFit="1" customWidth="1"/>
  </cols>
  <sheetData>
    <row r="1" spans="1:9">
      <c r="A1" s="6"/>
      <c r="B1" s="1"/>
      <c r="C1" s="8"/>
      <c r="D1" s="80" t="s">
        <v>0</v>
      </c>
      <c r="E1" s="81"/>
      <c r="F1" s="82"/>
      <c r="G1" s="83" t="s">
        <v>1</v>
      </c>
      <c r="H1" s="84"/>
      <c r="I1" s="85"/>
    </row>
    <row r="2" spans="1:9" ht="29.25">
      <c r="A2" s="7" t="s">
        <v>2</v>
      </c>
      <c r="B2" s="2" t="s">
        <v>3</v>
      </c>
      <c r="C2" s="9" t="s">
        <v>4</v>
      </c>
      <c r="D2" s="3" t="s">
        <v>5</v>
      </c>
      <c r="E2" s="3" t="s">
        <v>6</v>
      </c>
      <c r="F2" s="4" t="s">
        <v>7</v>
      </c>
      <c r="G2" s="2" t="s">
        <v>5</v>
      </c>
      <c r="H2" s="2" t="s">
        <v>8</v>
      </c>
      <c r="I2" s="2" t="s">
        <v>7</v>
      </c>
    </row>
    <row r="3" spans="1:9" ht="29.25">
      <c r="A3" s="28" t="s">
        <v>9</v>
      </c>
      <c r="B3" s="29"/>
      <c r="C3" s="30"/>
      <c r="D3" s="31" t="s">
        <v>10</v>
      </c>
      <c r="E3" s="32"/>
      <c r="F3" s="33"/>
      <c r="G3" s="34" t="s">
        <v>10</v>
      </c>
      <c r="H3" s="29"/>
      <c r="I3" s="29"/>
    </row>
    <row r="4" spans="1:9" ht="30">
      <c r="A4" s="45"/>
      <c r="B4" s="11" t="s">
        <v>14</v>
      </c>
      <c r="C4" s="46"/>
      <c r="D4" s="35"/>
      <c r="E4" s="35"/>
      <c r="F4" s="35"/>
      <c r="G4" s="26"/>
      <c r="H4" s="26"/>
      <c r="I4" s="26"/>
    </row>
    <row r="5" spans="1:9" ht="75">
      <c r="A5" s="36">
        <v>1</v>
      </c>
      <c r="B5" s="37" t="s">
        <v>15</v>
      </c>
      <c r="C5" s="47" t="s">
        <v>16</v>
      </c>
      <c r="D5" s="36">
        <v>12</v>
      </c>
      <c r="E5" s="38">
        <v>16437</v>
      </c>
      <c r="F5" s="36">
        <f>E5*D5</f>
        <v>197244</v>
      </c>
      <c r="G5" s="26"/>
      <c r="H5" s="26"/>
      <c r="I5" s="26"/>
    </row>
    <row r="6" spans="1:9" ht="143.25">
      <c r="A6" s="36">
        <v>2</v>
      </c>
      <c r="B6" s="39" t="s">
        <v>17</v>
      </c>
      <c r="C6" s="48" t="s">
        <v>11</v>
      </c>
      <c r="D6" s="36">
        <v>1</v>
      </c>
      <c r="E6" s="38">
        <v>84000</v>
      </c>
      <c r="F6" s="36">
        <v>84000</v>
      </c>
      <c r="G6" s="26"/>
      <c r="H6" s="26"/>
      <c r="I6" s="26"/>
    </row>
    <row r="7" spans="1:9" ht="15" customHeight="1">
      <c r="A7" s="75">
        <v>3</v>
      </c>
      <c r="B7" s="73" t="s">
        <v>12</v>
      </c>
      <c r="C7" s="74" t="s">
        <v>13</v>
      </c>
      <c r="D7" s="75">
        <v>1</v>
      </c>
      <c r="E7" s="79">
        <v>69999</v>
      </c>
      <c r="F7" s="79">
        <v>69999</v>
      </c>
      <c r="G7" s="76"/>
      <c r="H7" s="76"/>
      <c r="I7" s="76"/>
    </row>
    <row r="8" spans="1:9" ht="45">
      <c r="A8" s="41">
        <v>4</v>
      </c>
      <c r="B8" s="50" t="s">
        <v>19</v>
      </c>
      <c r="C8" s="50" t="s">
        <v>18</v>
      </c>
      <c r="D8" s="40">
        <v>1</v>
      </c>
      <c r="E8" s="40" t="s">
        <v>32</v>
      </c>
      <c r="F8" s="57">
        <v>12499</v>
      </c>
      <c r="G8" s="77"/>
      <c r="H8" s="77"/>
      <c r="I8" s="77"/>
    </row>
    <row r="9" spans="1:9" ht="75">
      <c r="A9" s="41">
        <v>5</v>
      </c>
      <c r="B9" s="49" t="s">
        <v>27</v>
      </c>
      <c r="C9" s="51" t="s">
        <v>25</v>
      </c>
      <c r="D9" s="40">
        <v>9</v>
      </c>
      <c r="E9" s="44">
        <v>2899</v>
      </c>
      <c r="F9" s="44">
        <f>D9*E9</f>
        <v>26091</v>
      </c>
      <c r="G9" s="78"/>
      <c r="H9" s="78"/>
      <c r="I9" s="78"/>
    </row>
    <row r="10" spans="1:9" ht="15" customHeight="1">
      <c r="A10" s="41">
        <v>6</v>
      </c>
      <c r="B10" s="42" t="s">
        <v>22</v>
      </c>
      <c r="C10" s="43" t="s">
        <v>20</v>
      </c>
      <c r="D10" s="44">
        <v>20</v>
      </c>
      <c r="E10" s="44">
        <v>576</v>
      </c>
      <c r="F10" s="44">
        <f>E10*D10</f>
        <v>11520</v>
      </c>
      <c r="G10" s="26"/>
      <c r="H10" s="26"/>
      <c r="I10" s="26"/>
    </row>
    <row r="11" spans="1:9" ht="45">
      <c r="A11" s="44">
        <v>7</v>
      </c>
      <c r="B11" s="42" t="s">
        <v>26</v>
      </c>
      <c r="C11" s="51" t="s">
        <v>21</v>
      </c>
      <c r="D11" s="44">
        <v>15</v>
      </c>
      <c r="E11" s="44">
        <v>356</v>
      </c>
      <c r="F11" s="44">
        <f>D11*E11</f>
        <v>5340</v>
      </c>
      <c r="G11" s="26"/>
      <c r="H11" s="26"/>
      <c r="I11" s="26"/>
    </row>
    <row r="12" spans="1:9" ht="60">
      <c r="A12" s="40">
        <v>8</v>
      </c>
      <c r="B12" s="49" t="s">
        <v>34</v>
      </c>
      <c r="C12" s="47" t="s">
        <v>33</v>
      </c>
      <c r="D12" s="40">
        <v>3</v>
      </c>
      <c r="E12" s="40">
        <v>3405</v>
      </c>
      <c r="F12" s="40">
        <f>E12*D12</f>
        <v>10215</v>
      </c>
      <c r="G12" s="26"/>
      <c r="H12" s="26"/>
      <c r="I12" s="26"/>
    </row>
    <row r="13" spans="1:9" ht="15" customHeight="1">
      <c r="A13" s="44">
        <v>9</v>
      </c>
      <c r="B13" s="42" t="s">
        <v>29</v>
      </c>
      <c r="C13" s="51"/>
      <c r="D13" s="44">
        <v>1</v>
      </c>
      <c r="E13" s="44" t="s">
        <v>28</v>
      </c>
      <c r="F13" s="44">
        <f>3200*12</f>
        <v>38400</v>
      </c>
      <c r="G13" s="26"/>
      <c r="H13" s="26"/>
      <c r="I13" s="26"/>
    </row>
    <row r="14" spans="1:9" ht="30">
      <c r="A14" s="44">
        <v>10</v>
      </c>
      <c r="B14" s="56" t="s">
        <v>30</v>
      </c>
      <c r="C14" s="43"/>
      <c r="D14" s="54">
        <v>0.22</v>
      </c>
      <c r="E14" s="44">
        <v>704</v>
      </c>
      <c r="F14" s="44">
        <f>F13*22%</f>
        <v>8448</v>
      </c>
      <c r="G14" s="26"/>
      <c r="H14" s="26"/>
      <c r="I14" s="26"/>
    </row>
    <row r="15" spans="1:9">
      <c r="A15" s="44">
        <v>11</v>
      </c>
      <c r="B15" s="53" t="s">
        <v>31</v>
      </c>
      <c r="C15" s="43"/>
      <c r="D15" s="54"/>
      <c r="E15" s="44"/>
      <c r="F15" s="58">
        <f>F14+F13+F12+F11+F10+F9+F8+F7+F6+F5</f>
        <v>463756</v>
      </c>
      <c r="G15" s="26"/>
      <c r="H15" s="26"/>
      <c r="I15" s="26"/>
    </row>
    <row r="16" spans="1:9">
      <c r="A16" s="44">
        <v>12</v>
      </c>
      <c r="B16" s="53" t="s">
        <v>23</v>
      </c>
      <c r="C16" s="43"/>
      <c r="D16" s="54">
        <v>0.1</v>
      </c>
      <c r="E16" s="44"/>
      <c r="F16" s="44">
        <f>F15*D16</f>
        <v>46375.600000000006</v>
      </c>
      <c r="G16" s="26"/>
      <c r="H16" s="26"/>
      <c r="I16" s="26"/>
    </row>
    <row r="17" spans="1:9">
      <c r="A17" s="44">
        <v>13</v>
      </c>
      <c r="B17" s="52" t="s">
        <v>24</v>
      </c>
      <c r="C17" s="72"/>
      <c r="D17" s="60"/>
      <c r="E17" s="61"/>
      <c r="F17" s="62">
        <f>F15+F16</f>
        <v>510131.6</v>
      </c>
      <c r="G17" s="26"/>
      <c r="H17" s="26"/>
      <c r="I17" s="26"/>
    </row>
    <row r="18" spans="1:9" ht="15" customHeight="1">
      <c r="A18" s="44"/>
      <c r="B18" s="53"/>
      <c r="C18" s="43"/>
      <c r="D18" s="54"/>
      <c r="E18" s="44"/>
      <c r="F18" s="44"/>
      <c r="G18" s="26"/>
      <c r="H18" s="26"/>
      <c r="I18" s="26"/>
    </row>
    <row r="19" spans="1:9" ht="15" customHeight="1">
      <c r="A19" s="44"/>
      <c r="B19" s="52"/>
      <c r="C19" s="72"/>
      <c r="D19" s="60"/>
      <c r="E19" s="61"/>
      <c r="F19" s="62"/>
      <c r="G19" s="26"/>
      <c r="H19" s="26"/>
      <c r="I19" s="26"/>
    </row>
    <row r="20" spans="1:9">
      <c r="A20" s="44"/>
      <c r="B20" s="55"/>
      <c r="C20" s="43"/>
      <c r="D20" s="54"/>
      <c r="E20" s="44"/>
      <c r="F20" s="44"/>
      <c r="G20" s="26"/>
      <c r="H20" s="26"/>
      <c r="I20" s="26"/>
    </row>
    <row r="21" spans="1:9">
      <c r="A21" s="25"/>
      <c r="B21" s="52"/>
      <c r="C21" s="27"/>
      <c r="D21" s="25"/>
      <c r="E21" s="25"/>
      <c r="F21" s="59"/>
      <c r="G21" s="26"/>
      <c r="H21" s="26"/>
      <c r="I21" s="26"/>
    </row>
    <row r="22" spans="1:9">
      <c r="A22" s="12"/>
      <c r="B22" s="13"/>
      <c r="C22" s="14"/>
      <c r="D22" s="12"/>
      <c r="E22" s="12"/>
      <c r="F22" s="12"/>
      <c r="G22" s="15"/>
      <c r="H22" s="15"/>
      <c r="I22" s="15"/>
    </row>
    <row r="23" spans="1:9">
      <c r="A23" s="12"/>
      <c r="B23" s="13"/>
      <c r="C23" s="14"/>
      <c r="D23" s="12"/>
      <c r="E23" s="12"/>
      <c r="F23" s="12"/>
      <c r="G23" s="15"/>
      <c r="H23" s="15"/>
      <c r="I23" s="15"/>
    </row>
    <row r="24" spans="1:9">
      <c r="A24" s="12"/>
      <c r="B24" s="13"/>
      <c r="C24" s="14"/>
      <c r="D24" s="12"/>
      <c r="E24" s="12"/>
      <c r="F24" s="12"/>
      <c r="G24" s="15"/>
      <c r="H24" s="15"/>
      <c r="I24" s="15"/>
    </row>
    <row r="25" spans="1:9">
      <c r="A25" s="12"/>
      <c r="B25" s="13"/>
      <c r="C25" s="14"/>
      <c r="D25" s="12"/>
      <c r="E25" s="12"/>
      <c r="F25" s="12"/>
      <c r="G25" s="15"/>
      <c r="H25" s="15"/>
      <c r="I25" s="15"/>
    </row>
    <row r="26" spans="1:9">
      <c r="A26" s="12"/>
      <c r="B26" s="13"/>
      <c r="C26" s="14"/>
      <c r="D26" s="12"/>
      <c r="E26" s="12"/>
      <c r="F26" s="12"/>
      <c r="G26" s="15"/>
      <c r="H26" s="15"/>
      <c r="I26" s="15"/>
    </row>
    <row r="27" spans="1:9">
      <c r="A27" s="12"/>
      <c r="B27" s="13"/>
      <c r="C27" s="14"/>
      <c r="D27" s="12"/>
      <c r="E27" s="12"/>
      <c r="F27" s="12"/>
      <c r="G27" s="15"/>
      <c r="H27" s="15"/>
      <c r="I27" s="15"/>
    </row>
    <row r="28" spans="1:9">
      <c r="A28" s="12"/>
      <c r="B28" s="13"/>
      <c r="C28" s="14"/>
      <c r="D28" s="12"/>
      <c r="E28" s="12"/>
      <c r="F28" s="12"/>
      <c r="G28" s="15"/>
      <c r="H28" s="15"/>
      <c r="I28" s="15"/>
    </row>
    <row r="29" spans="1:9">
      <c r="A29" s="12"/>
      <c r="B29" s="13"/>
      <c r="C29" s="14"/>
      <c r="D29" s="12"/>
      <c r="E29" s="12"/>
      <c r="F29" s="12"/>
      <c r="G29" s="15"/>
      <c r="H29" s="15"/>
      <c r="I29" s="15"/>
    </row>
    <row r="30" spans="1:9">
      <c r="A30" s="12"/>
      <c r="B30" s="13"/>
      <c r="C30" s="14"/>
      <c r="D30" s="12"/>
      <c r="E30" s="12"/>
      <c r="F30" s="12"/>
      <c r="G30" s="15"/>
      <c r="H30" s="15"/>
      <c r="I30" s="15"/>
    </row>
    <row r="31" spans="1:9">
      <c r="A31" s="12"/>
      <c r="B31" s="13"/>
      <c r="C31" s="14"/>
      <c r="D31" s="16"/>
      <c r="E31" s="12"/>
      <c r="F31" s="12"/>
      <c r="G31" s="15"/>
      <c r="H31" s="15"/>
      <c r="I31" s="15"/>
    </row>
    <row r="32" spans="1:9">
      <c r="A32" s="12"/>
      <c r="B32" s="13"/>
      <c r="C32" s="14"/>
      <c r="D32" s="12"/>
      <c r="E32" s="12"/>
      <c r="F32" s="12"/>
      <c r="G32" s="15"/>
      <c r="H32" s="15"/>
      <c r="I32" s="15"/>
    </row>
    <row r="33" spans="1:9">
      <c r="A33" s="12"/>
      <c r="B33" s="13"/>
      <c r="C33" s="14"/>
      <c r="D33" s="12"/>
      <c r="E33" s="12"/>
      <c r="F33" s="12"/>
      <c r="G33" s="15"/>
      <c r="H33" s="15"/>
      <c r="I33" s="15"/>
    </row>
    <row r="34" spans="1:9">
      <c r="A34" s="17"/>
      <c r="B34" s="13"/>
      <c r="C34" s="18"/>
      <c r="D34" s="17"/>
      <c r="E34" s="17"/>
      <c r="F34" s="17"/>
      <c r="G34" s="15"/>
      <c r="H34" s="15"/>
      <c r="I34" s="15"/>
    </row>
    <row r="35" spans="1:9">
      <c r="A35" s="12"/>
      <c r="B35" s="13"/>
      <c r="C35" s="14"/>
      <c r="D35" s="12"/>
      <c r="E35" s="12"/>
      <c r="F35" s="12"/>
      <c r="G35" s="15"/>
      <c r="H35" s="15"/>
      <c r="I35" s="15"/>
    </row>
    <row r="36" spans="1:9">
      <c r="A36" s="12"/>
      <c r="B36" s="13"/>
      <c r="C36" s="14"/>
      <c r="D36" s="12"/>
      <c r="E36" s="12"/>
      <c r="F36" s="12"/>
      <c r="G36" s="19"/>
      <c r="H36" s="19"/>
      <c r="I36" s="19"/>
    </row>
    <row r="37" spans="1:9">
      <c r="A37" s="12"/>
      <c r="B37" s="13"/>
      <c r="C37" s="14"/>
      <c r="D37" s="12"/>
      <c r="E37" s="12"/>
      <c r="F37" s="12"/>
      <c r="G37" s="15"/>
      <c r="H37" s="15"/>
      <c r="I37" s="15"/>
    </row>
    <row r="38" spans="1:9">
      <c r="A38" s="12"/>
      <c r="B38" s="19"/>
      <c r="C38" s="14"/>
      <c r="D38" s="12"/>
      <c r="E38" s="12"/>
      <c r="F38" s="12"/>
      <c r="G38" s="15"/>
      <c r="H38" s="15"/>
      <c r="I38" s="15"/>
    </row>
    <row r="39" spans="1:9">
      <c r="A39" s="12"/>
      <c r="B39" s="19"/>
      <c r="C39" s="14"/>
      <c r="D39" s="12"/>
      <c r="E39" s="12"/>
      <c r="F39" s="12"/>
      <c r="G39" s="15"/>
      <c r="H39" s="15"/>
      <c r="I39" s="15"/>
    </row>
    <row r="40" spans="1:9">
      <c r="A40" s="12"/>
      <c r="B40" s="20"/>
      <c r="C40" s="14"/>
      <c r="D40" s="17"/>
      <c r="E40" s="17"/>
      <c r="F40" s="12"/>
      <c r="G40" s="15"/>
      <c r="H40" s="15"/>
      <c r="I40" s="15"/>
    </row>
    <row r="41" spans="1:9">
      <c r="A41" s="12"/>
      <c r="B41" s="20"/>
      <c r="C41" s="14"/>
      <c r="D41" s="17"/>
      <c r="E41" s="17"/>
      <c r="F41" s="12"/>
      <c r="G41" s="15"/>
      <c r="H41" s="15"/>
      <c r="I41" s="15"/>
    </row>
    <row r="42" spans="1:9">
      <c r="A42" s="12"/>
      <c r="B42" s="20"/>
      <c r="C42" s="14"/>
      <c r="D42" s="17"/>
      <c r="E42" s="17"/>
      <c r="F42" s="12"/>
      <c r="G42" s="15"/>
      <c r="H42" s="15"/>
      <c r="I42" s="15"/>
    </row>
    <row r="43" spans="1:9">
      <c r="A43" s="12"/>
      <c r="B43" s="20"/>
      <c r="C43" s="14"/>
      <c r="D43" s="17"/>
      <c r="E43" s="17"/>
      <c r="F43" s="12"/>
      <c r="G43" s="15"/>
      <c r="H43" s="15"/>
      <c r="I43" s="15"/>
    </row>
    <row r="44" spans="1:9">
      <c r="A44" s="12"/>
      <c r="B44" s="20"/>
      <c r="C44" s="14"/>
      <c r="D44" s="17"/>
      <c r="E44" s="17"/>
      <c r="F44" s="12"/>
      <c r="G44" s="15"/>
      <c r="H44" s="15"/>
      <c r="I44" s="15"/>
    </row>
    <row r="45" spans="1:9">
      <c r="A45" s="12"/>
      <c r="B45" s="20"/>
      <c r="C45" s="14"/>
      <c r="D45" s="17"/>
      <c r="E45" s="17"/>
      <c r="F45" s="12"/>
      <c r="G45" s="15"/>
      <c r="H45" s="15"/>
      <c r="I45" s="15"/>
    </row>
    <row r="46" spans="1:9">
      <c r="A46" s="12"/>
      <c r="B46" s="63"/>
      <c r="C46" s="64"/>
      <c r="D46" s="65"/>
      <c r="E46" s="65"/>
      <c r="F46" s="66"/>
      <c r="G46" s="67"/>
      <c r="H46" s="15"/>
      <c r="I46" s="15"/>
    </row>
    <row r="47" spans="1:9">
      <c r="A47" s="12"/>
      <c r="B47" s="63"/>
      <c r="C47" s="64"/>
      <c r="D47" s="65"/>
      <c r="E47" s="65"/>
      <c r="F47" s="66"/>
      <c r="G47" s="67"/>
      <c r="H47" s="15"/>
      <c r="I47" s="15"/>
    </row>
    <row r="48" spans="1:9">
      <c r="A48" s="12"/>
      <c r="B48" s="63"/>
      <c r="C48" s="64"/>
      <c r="D48" s="65"/>
      <c r="E48" s="65"/>
      <c r="F48" s="66"/>
      <c r="G48" s="67"/>
      <c r="H48" s="15"/>
      <c r="I48" s="15"/>
    </row>
    <row r="49" spans="1:9">
      <c r="A49" s="12"/>
      <c r="B49" s="63"/>
      <c r="C49" s="64"/>
      <c r="D49" s="68"/>
      <c r="E49" s="68"/>
      <c r="F49" s="66"/>
      <c r="G49" s="67"/>
      <c r="H49" s="15"/>
      <c r="I49" s="15"/>
    </row>
    <row r="50" spans="1:9">
      <c r="A50" s="12"/>
      <c r="B50" s="69"/>
      <c r="C50" s="64"/>
      <c r="D50" s="66"/>
      <c r="E50" s="66"/>
      <c r="F50" s="66"/>
      <c r="G50" s="67"/>
      <c r="H50" s="15"/>
      <c r="I50" s="15"/>
    </row>
    <row r="51" spans="1:9">
      <c r="A51" s="12"/>
      <c r="B51" s="69"/>
      <c r="C51" s="64"/>
      <c r="D51" s="66"/>
      <c r="E51" s="66"/>
      <c r="F51" s="66"/>
      <c r="G51" s="70"/>
      <c r="H51" s="19"/>
      <c r="I51" s="19"/>
    </row>
    <row r="52" spans="1:9">
      <c r="A52" s="12"/>
      <c r="B52" s="69"/>
      <c r="C52" s="64"/>
      <c r="D52" s="66"/>
      <c r="E52" s="66"/>
      <c r="F52" s="66"/>
      <c r="G52" s="70"/>
      <c r="H52" s="19"/>
      <c r="I52" s="19"/>
    </row>
    <row r="53" spans="1:9">
      <c r="A53" s="12"/>
      <c r="B53" s="69"/>
      <c r="C53" s="64"/>
      <c r="D53" s="66"/>
      <c r="E53" s="66"/>
      <c r="F53" s="66"/>
      <c r="G53" s="70"/>
      <c r="H53" s="19"/>
      <c r="I53" s="19"/>
    </row>
    <row r="54" spans="1:9">
      <c r="A54" s="12"/>
      <c r="B54" s="69"/>
      <c r="C54" s="64"/>
      <c r="D54" s="66"/>
      <c r="E54" s="66"/>
      <c r="F54" s="66"/>
      <c r="G54" s="70"/>
      <c r="H54" s="19"/>
      <c r="I54" s="19"/>
    </row>
    <row r="55" spans="1:9">
      <c r="A55" s="12"/>
      <c r="B55" s="69"/>
      <c r="C55" s="64"/>
      <c r="D55" s="66"/>
      <c r="E55" s="66"/>
      <c r="F55" s="66"/>
      <c r="G55" s="70"/>
      <c r="H55" s="19"/>
      <c r="I55" s="19"/>
    </row>
    <row r="56" spans="1:9">
      <c r="A56" s="12"/>
      <c r="B56" s="69"/>
      <c r="C56" s="64"/>
      <c r="D56" s="66"/>
      <c r="E56" s="66"/>
      <c r="F56" s="66"/>
      <c r="G56" s="70"/>
      <c r="H56" s="19"/>
      <c r="I56" s="19"/>
    </row>
    <row r="57" spans="1:9">
      <c r="A57" s="12"/>
      <c r="B57" s="69"/>
      <c r="C57" s="64"/>
      <c r="D57" s="66"/>
      <c r="E57" s="66"/>
      <c r="F57" s="66"/>
      <c r="G57" s="70"/>
      <c r="H57" s="19"/>
      <c r="I57" s="19"/>
    </row>
    <row r="58" spans="1:9">
      <c r="A58" s="12"/>
      <c r="B58" s="70"/>
      <c r="C58" s="64"/>
      <c r="D58" s="66"/>
      <c r="E58" s="66"/>
      <c r="F58" s="66"/>
      <c r="G58" s="67"/>
      <c r="H58" s="15"/>
      <c r="I58" s="15"/>
    </row>
    <row r="59" spans="1:9">
      <c r="A59" s="12"/>
      <c r="B59" s="70"/>
      <c r="C59" s="64"/>
      <c r="D59" s="66"/>
      <c r="E59" s="66"/>
      <c r="F59" s="66"/>
      <c r="G59" s="67"/>
      <c r="H59" s="15"/>
      <c r="I59" s="15"/>
    </row>
    <row r="60" spans="1:9">
      <c r="A60" s="12"/>
      <c r="B60" s="71"/>
      <c r="C60" s="64"/>
      <c r="D60" s="66"/>
      <c r="E60" s="66"/>
      <c r="F60" s="66"/>
      <c r="G60" s="67"/>
      <c r="H60" s="15"/>
      <c r="I60" s="15"/>
    </row>
    <row r="61" spans="1:9">
      <c r="A61" s="12"/>
      <c r="B61" s="71"/>
      <c r="C61" s="64"/>
      <c r="D61" s="66"/>
      <c r="E61" s="66"/>
      <c r="F61" s="66"/>
      <c r="G61" s="67"/>
      <c r="H61" s="15"/>
      <c r="I61" s="15"/>
    </row>
    <row r="62" spans="1:9">
      <c r="A62" s="12"/>
      <c r="B62" s="71"/>
      <c r="C62" s="64"/>
      <c r="D62" s="66"/>
      <c r="E62" s="66"/>
      <c r="F62" s="66"/>
      <c r="G62" s="67"/>
      <c r="H62" s="15"/>
      <c r="I62" s="15"/>
    </row>
    <row r="63" spans="1:9">
      <c r="A63" s="12"/>
      <c r="B63" s="71"/>
      <c r="C63" s="64"/>
      <c r="D63" s="66"/>
      <c r="E63" s="66"/>
      <c r="F63" s="66"/>
      <c r="G63" s="67"/>
      <c r="H63" s="15"/>
      <c r="I63" s="15"/>
    </row>
    <row r="64" spans="1:9">
      <c r="A64" s="12"/>
      <c r="B64" s="71"/>
      <c r="C64" s="64"/>
      <c r="D64" s="66"/>
      <c r="E64" s="66"/>
      <c r="F64" s="66"/>
      <c r="G64" s="67"/>
      <c r="H64" s="15"/>
      <c r="I64" s="15"/>
    </row>
    <row r="65" spans="1:9">
      <c r="A65" s="12"/>
      <c r="B65" s="71"/>
      <c r="C65" s="64"/>
      <c r="D65" s="66"/>
      <c r="E65" s="66"/>
      <c r="F65" s="66"/>
      <c r="G65" s="67"/>
      <c r="H65" s="15"/>
      <c r="I65" s="15"/>
    </row>
    <row r="66" spans="1:9">
      <c r="A66" s="17"/>
      <c r="B66" s="71"/>
      <c r="C66" s="64"/>
      <c r="D66" s="65"/>
      <c r="E66" s="65"/>
      <c r="F66" s="65"/>
      <c r="G66" s="67"/>
      <c r="H66" s="15"/>
      <c r="I66" s="15"/>
    </row>
    <row r="67" spans="1:9">
      <c r="A67" s="17"/>
      <c r="B67" s="13"/>
      <c r="C67" s="14"/>
      <c r="D67" s="17"/>
      <c r="E67" s="17"/>
      <c r="F67" s="17"/>
      <c r="G67" s="15"/>
      <c r="H67" s="15"/>
      <c r="I67" s="15"/>
    </row>
    <row r="68" spans="1:9">
      <c r="A68" s="17"/>
      <c r="B68" s="13"/>
      <c r="C68" s="14"/>
      <c r="D68" s="17"/>
      <c r="E68" s="17"/>
      <c r="F68" s="17"/>
      <c r="G68" s="15"/>
      <c r="H68" s="15"/>
      <c r="I68" s="15"/>
    </row>
    <row r="69" spans="1:9">
      <c r="A69" s="12"/>
      <c r="B69" s="13"/>
      <c r="C69" s="14"/>
      <c r="D69" s="12"/>
      <c r="E69" s="12"/>
      <c r="F69" s="12"/>
      <c r="G69" s="15"/>
      <c r="H69" s="15"/>
      <c r="I69" s="15"/>
    </row>
    <row r="70" spans="1:9">
      <c r="A70" s="12"/>
      <c r="B70" s="13"/>
      <c r="C70" s="14"/>
      <c r="D70" s="12"/>
      <c r="E70" s="12"/>
      <c r="F70" s="12"/>
      <c r="G70" s="15"/>
      <c r="H70" s="15"/>
      <c r="I70" s="15"/>
    </row>
    <row r="71" spans="1:9">
      <c r="A71" s="12"/>
      <c r="B71" s="13"/>
      <c r="C71" s="14"/>
      <c r="D71" s="12"/>
      <c r="E71" s="12"/>
      <c r="F71" s="12"/>
      <c r="G71" s="15"/>
      <c r="H71" s="15"/>
      <c r="I71" s="15"/>
    </row>
    <row r="72" spans="1:9">
      <c r="A72" s="12"/>
      <c r="B72" s="13"/>
      <c r="C72" s="14"/>
      <c r="D72" s="12"/>
      <c r="E72" s="12"/>
      <c r="F72" s="12"/>
      <c r="G72" s="15"/>
      <c r="H72" s="15"/>
      <c r="I72" s="15"/>
    </row>
    <row r="73" spans="1:9">
      <c r="A73" s="12"/>
      <c r="B73" s="13"/>
      <c r="C73" s="14"/>
      <c r="D73" s="12"/>
      <c r="E73" s="12"/>
      <c r="F73" s="12"/>
      <c r="G73" s="15"/>
      <c r="H73" s="15"/>
      <c r="I73" s="15"/>
    </row>
    <row r="74" spans="1:9">
      <c r="A74" s="12"/>
      <c r="B74" s="13"/>
      <c r="C74" s="14"/>
      <c r="D74" s="12"/>
      <c r="E74" s="12"/>
      <c r="F74" s="12"/>
      <c r="G74" s="15"/>
      <c r="H74" s="15"/>
      <c r="I74" s="15"/>
    </row>
    <row r="75" spans="1:9">
      <c r="A75" s="17"/>
      <c r="B75" s="15"/>
      <c r="C75" s="21"/>
      <c r="D75" s="21"/>
      <c r="E75" s="21"/>
      <c r="F75" s="21"/>
      <c r="G75" s="15"/>
      <c r="H75" s="15"/>
      <c r="I75" s="15"/>
    </row>
    <row r="76" spans="1:9">
      <c r="A76" s="17"/>
      <c r="B76" s="21"/>
      <c r="C76" s="21"/>
      <c r="D76" s="21"/>
      <c r="E76" s="21"/>
      <c r="F76" s="21"/>
      <c r="G76" s="15"/>
      <c r="H76" s="15"/>
      <c r="I76" s="15"/>
    </row>
    <row r="77" spans="1:9">
      <c r="A77" s="17"/>
      <c r="B77" s="15"/>
      <c r="C77" s="21"/>
      <c r="D77" s="21"/>
      <c r="E77" s="21"/>
      <c r="F77" s="21"/>
      <c r="G77" s="15"/>
      <c r="H77" s="15"/>
      <c r="I77" s="15"/>
    </row>
    <row r="78" spans="1:9">
      <c r="A78" s="22"/>
      <c r="B78" s="23"/>
      <c r="C78" s="24"/>
      <c r="D78" s="22"/>
      <c r="E78" s="22"/>
      <c r="F78" s="22"/>
      <c r="G78" s="23"/>
      <c r="H78" s="23"/>
      <c r="I78" s="23"/>
    </row>
    <row r="79" spans="1:9">
      <c r="A79" s="22"/>
      <c r="B79" s="23"/>
      <c r="C79" s="24"/>
      <c r="D79" s="22"/>
      <c r="E79" s="22"/>
      <c r="F79" s="22"/>
      <c r="G79" s="23"/>
      <c r="H79" s="23"/>
      <c r="I79" s="23"/>
    </row>
    <row r="80" spans="1:9">
      <c r="A80" s="22"/>
      <c r="B80" s="23"/>
      <c r="C80" s="24"/>
      <c r="D80" s="22"/>
      <c r="E80" s="22"/>
      <c r="F80" s="22"/>
      <c r="G80" s="23"/>
      <c r="H80" s="23"/>
      <c r="I80" s="23"/>
    </row>
    <row r="81" spans="1:9">
      <c r="A81" s="22"/>
      <c r="B81" s="23"/>
      <c r="C81" s="24"/>
      <c r="D81" s="22"/>
      <c r="E81" s="22"/>
      <c r="F81" s="22"/>
      <c r="G81" s="23"/>
      <c r="H81" s="23"/>
      <c r="I81" s="23"/>
    </row>
  </sheetData>
  <mergeCells count="2">
    <mergeCell ref="D1:F1"/>
    <mergeCell ref="G1:I1"/>
  </mergeCells>
  <hyperlinks>
    <hyperlink ref="C5" r:id="rId1"/>
    <hyperlink ref="C6" r:id="rId2"/>
    <hyperlink ref="C7" r:id="rId3"/>
    <hyperlink ref="C8" r:id="rId4"/>
    <hyperlink ref="C9" r:id="rId5"/>
    <hyperlink ref="C11" r:id="rId6"/>
    <hyperlink ref="C12" r:id="rId7"/>
  </hyperlinks>
  <pageMargins left="0.7" right="0.7" top="0.75" bottom="0.75" header="0.3" footer="0.3"/>
  <pageSetup paperSize="9" orientation="portrait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ksusha</dc:creator>
  <cp:lastModifiedBy>home</cp:lastModifiedBy>
  <dcterms:created xsi:type="dcterms:W3CDTF">2017-07-21T14:01:51Z</dcterms:created>
  <dcterms:modified xsi:type="dcterms:W3CDTF">2017-09-28T09:00:10Z</dcterms:modified>
</cp:coreProperties>
</file>