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20" i="1" l="1"/>
  <c r="E18" i="1"/>
  <c r="E19" i="1"/>
  <c r="E17" i="1"/>
  <c r="E16" i="1"/>
  <c r="E15" i="1"/>
  <c r="E14" i="1"/>
  <c r="E13" i="1"/>
  <c r="E8" i="1"/>
  <c r="E12" i="1" l="1"/>
  <c r="E9" i="1"/>
  <c r="E10" i="1"/>
  <c r="E11" i="1"/>
  <c r="E7" i="1"/>
  <c r="E23" i="1" l="1"/>
</calcChain>
</file>

<file path=xl/sharedStrings.xml><?xml version="1.0" encoding="utf-8"?>
<sst xmlns="http://schemas.openxmlformats.org/spreadsheetml/2006/main" count="31" uniqueCount="31">
  <si>
    <t>Оренда залу</t>
  </si>
  <si>
    <t>Оренда ММГ</t>
  </si>
  <si>
    <t>Оренда страйкбольного обладнання</t>
  </si>
  <si>
    <t>№</t>
  </si>
  <si>
    <t>Вид робіт</t>
  </si>
  <si>
    <t>Вартість за одиницю, грн.</t>
  </si>
  <si>
    <t>Кількість</t>
  </si>
  <si>
    <t>Сума, грн.</t>
  </si>
  <si>
    <t>Всього</t>
  </si>
  <si>
    <t>Набої пневматичні ( страйкбольні), упаковка</t>
  </si>
  <si>
    <t xml:space="preserve">Окуляри захисні </t>
  </si>
  <si>
    <t>Комунальні послуги</t>
  </si>
  <si>
    <t xml:space="preserve">Наколіники </t>
  </si>
  <si>
    <t>Маски неопренова</t>
  </si>
  <si>
    <t>https://patriotshop.com.ua/ua/kul-ki-6-mm-0-23-gr-4300-sht-guarder</t>
  </si>
  <si>
    <t>Рукавиці безпаллі тактичні</t>
  </si>
  <si>
    <t>Розвантажувальна система загальновійськова</t>
  </si>
  <si>
    <t xml:space="preserve">ремінна система </t>
  </si>
  <si>
    <t>Ремінь тактичний</t>
  </si>
  <si>
    <t>Рюкзак</t>
  </si>
  <si>
    <t>Кобура шкіра оперативна універсальна з підсумком та скобою</t>
  </si>
  <si>
    <t>Транспортні послуги, км</t>
  </si>
  <si>
    <t xml:space="preserve">https://patriotshop.com.ua/ua/okuljari-tracker-ii-zatemneni-z-chohlom-bolle </t>
  </si>
  <si>
    <t xml:space="preserve">https://patriotshop.com.ua/ua/maska-neoprenova-olive-voodoo-tactical </t>
  </si>
  <si>
    <t xml:space="preserve">https://patriotshop.com.ua/ua/nakolinniki-pro-oliva-mil-tec </t>
  </si>
  <si>
    <t xml:space="preserve">https://patriotshop.com.ua/ua/rukavici-bezpali-taktichni-shooter-cut-coyote-armored-claw </t>
  </si>
  <si>
    <t xml:space="preserve">https://patriotshop.com.ua/ua/rozvantazhuval-na-sistema-rz-3-chest-rig-oliva-armpolis </t>
  </si>
  <si>
    <t xml:space="preserve">https://patriotshop.com.ua/ua/plecheva-sistema-ls-1-z-sitkoju-oliva-armpolis </t>
  </si>
  <si>
    <t xml:space="preserve">https://patriotshop.com.ua/ua/rjukzak-16l-sparrow-olive-wisport </t>
  </si>
  <si>
    <t xml:space="preserve">https://patriotshop.com.ua/ua/remin-taktichnij-trm-3-modul-nij-oliva-armpolis </t>
  </si>
  <si>
    <t xml:space="preserve">https://patriotshop.com.ua/ua/kobura-shkira-operativna-universal-na-z-pidsumkom-ta-skoboju-1009-pm-medan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</si>
</sst>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2" fillId="0" borderId="0" xfId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atriotshop.com.ua/ua/rjukzak-16l-sparrow-olive-wisport" TargetMode="External"/><Relationship Id="rId3" Type="http://schemas.openxmlformats.org/officeDocument/2006/relationships/hyperlink" Target="https://patriotshop.com.ua/ua/maska-neoprenova-olive-voodoo-tactical" TargetMode="External"/><Relationship Id="rId7" Type="http://schemas.openxmlformats.org/officeDocument/2006/relationships/hyperlink" Target="https://patriotshop.com.ua/ua/plecheva-sistema-ls-1-z-sitkoju-oliva-armpolis" TargetMode="External"/><Relationship Id="rId2" Type="http://schemas.openxmlformats.org/officeDocument/2006/relationships/hyperlink" Target="https://patriotshop.com.ua/ua/okuljari-tracker-ii-zatemneni-z-chohlom-bolle" TargetMode="External"/><Relationship Id="rId1" Type="http://schemas.openxmlformats.org/officeDocument/2006/relationships/hyperlink" Target="https://patriotshop.com.ua/ua/kul-ki-6-mm-0-23-gr-4300-sht-guarder" TargetMode="External"/><Relationship Id="rId6" Type="http://schemas.openxmlformats.org/officeDocument/2006/relationships/hyperlink" Target="https://patriotshop.com.ua/ua/rozvantazhuval-na-sistema-rz-3-chest-rig-oliva-armpolis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patriotshop.com.ua/ua/rukavici-bezpali-taktichni-shooter-cut-coyote-armored-claw" TargetMode="External"/><Relationship Id="rId10" Type="http://schemas.openxmlformats.org/officeDocument/2006/relationships/hyperlink" Target="https://patriotshop.com.ua/ua/kobura-shkira-operativna-universal-na-z-pidsumkom-ta-skoboju-1009-pm-medan" TargetMode="External"/><Relationship Id="rId4" Type="http://schemas.openxmlformats.org/officeDocument/2006/relationships/hyperlink" Target="https://patriotshop.com.ua/ua/nakolinniki-pro-oliva-mil-tec" TargetMode="External"/><Relationship Id="rId9" Type="http://schemas.openxmlformats.org/officeDocument/2006/relationships/hyperlink" Target="https://patriotshop.com.ua/ua/remin-taktichnij-trm-3-modul-nij-oliva-armpoli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23"/>
  <sheetViews>
    <sheetView tabSelected="1" topLeftCell="A10" zoomScale="115" zoomScaleNormal="115" workbookViewId="0">
      <selection activeCell="E21" sqref="E21"/>
    </sheetView>
  </sheetViews>
  <sheetFormatPr defaultRowHeight="15" x14ac:dyDescent="0.25"/>
  <cols>
    <col min="1" max="1" width="9.140625" customWidth="1"/>
    <col min="2" max="2" width="49" customWidth="1"/>
    <col min="3" max="4" width="13.42578125" customWidth="1"/>
    <col min="5" max="5" width="11.140625" customWidth="1"/>
  </cols>
  <sheetData>
    <row r="6" spans="1:6" ht="45" x14ac:dyDescent="0.25">
      <c r="A6" s="1" t="s">
        <v>3</v>
      </c>
      <c r="B6" s="1" t="s">
        <v>4</v>
      </c>
      <c r="C6" s="1" t="s">
        <v>6</v>
      </c>
      <c r="D6" s="2" t="s">
        <v>5</v>
      </c>
      <c r="E6" s="1" t="s">
        <v>7</v>
      </c>
    </row>
    <row r="7" spans="1:6" x14ac:dyDescent="0.25">
      <c r="A7">
        <v>1</v>
      </c>
      <c r="B7" t="s">
        <v>0</v>
      </c>
      <c r="C7">
        <v>12</v>
      </c>
      <c r="D7">
        <v>1000</v>
      </c>
      <c r="E7">
        <f t="shared" ref="E7" si="0">D7*C7</f>
        <v>12000</v>
      </c>
    </row>
    <row r="8" spans="1:6" x14ac:dyDescent="0.25">
      <c r="A8">
        <v>2</v>
      </c>
      <c r="B8" t="s">
        <v>11</v>
      </c>
      <c r="C8">
        <v>12</v>
      </c>
      <c r="D8">
        <v>400</v>
      </c>
      <c r="E8">
        <f>C8*D8</f>
        <v>4800</v>
      </c>
    </row>
    <row r="9" spans="1:6" x14ac:dyDescent="0.25">
      <c r="A9">
        <v>3</v>
      </c>
      <c r="B9" t="s">
        <v>9</v>
      </c>
      <c r="C9">
        <v>50</v>
      </c>
      <c r="D9">
        <v>320</v>
      </c>
      <c r="E9">
        <f>D9*C9</f>
        <v>16000</v>
      </c>
      <c r="F9" s="5" t="s">
        <v>14</v>
      </c>
    </row>
    <row r="10" spans="1:6" x14ac:dyDescent="0.25">
      <c r="A10">
        <v>4</v>
      </c>
      <c r="B10" t="s">
        <v>1</v>
      </c>
      <c r="C10">
        <v>20</v>
      </c>
      <c r="D10">
        <v>1200</v>
      </c>
      <c r="E10">
        <f>D10*C10</f>
        <v>24000</v>
      </c>
    </row>
    <row r="11" spans="1:6" x14ac:dyDescent="0.25">
      <c r="A11">
        <v>5</v>
      </c>
      <c r="B11" t="s">
        <v>2</v>
      </c>
      <c r="C11">
        <v>20</v>
      </c>
      <c r="D11">
        <v>1200</v>
      </c>
      <c r="E11">
        <f t="shared" ref="E11" si="1">D11*C11</f>
        <v>24000</v>
      </c>
    </row>
    <row r="12" spans="1:6" x14ac:dyDescent="0.25">
      <c r="A12">
        <v>6</v>
      </c>
      <c r="B12" t="s">
        <v>10</v>
      </c>
      <c r="C12">
        <v>20</v>
      </c>
      <c r="D12">
        <v>450</v>
      </c>
      <c r="E12">
        <f>D12*C12</f>
        <v>9000</v>
      </c>
      <c r="F12" s="5" t="s">
        <v>22</v>
      </c>
    </row>
    <row r="13" spans="1:6" x14ac:dyDescent="0.25">
      <c r="A13">
        <v>7</v>
      </c>
      <c r="B13" t="s">
        <v>13</v>
      </c>
      <c r="C13">
        <v>20</v>
      </c>
      <c r="D13">
        <v>180</v>
      </c>
      <c r="E13">
        <f>D13*C13</f>
        <v>3600</v>
      </c>
      <c r="F13" s="5" t="s">
        <v>23</v>
      </c>
    </row>
    <row r="14" spans="1:6" x14ac:dyDescent="0.25">
      <c r="A14">
        <v>8</v>
      </c>
      <c r="B14" t="s">
        <v>12</v>
      </c>
      <c r="C14">
        <v>20</v>
      </c>
      <c r="D14">
        <v>360</v>
      </c>
      <c r="E14">
        <f>D14*C14</f>
        <v>7200</v>
      </c>
      <c r="F14" s="5" t="s">
        <v>24</v>
      </c>
    </row>
    <row r="15" spans="1:6" x14ac:dyDescent="0.25">
      <c r="A15">
        <v>9</v>
      </c>
      <c r="B15" t="s">
        <v>15</v>
      </c>
      <c r="C15">
        <v>20</v>
      </c>
      <c r="D15">
        <v>350</v>
      </c>
      <c r="E15">
        <f>D15*C15</f>
        <v>7000</v>
      </c>
      <c r="F15" s="5" t="s">
        <v>25</v>
      </c>
    </row>
    <row r="16" spans="1:6" x14ac:dyDescent="0.25">
      <c r="A16">
        <v>10</v>
      </c>
      <c r="B16" t="s">
        <v>16</v>
      </c>
      <c r="C16">
        <v>5</v>
      </c>
      <c r="D16">
        <v>900</v>
      </c>
      <c r="E16">
        <f>D16*C16</f>
        <v>4500</v>
      </c>
      <c r="F16" s="5" t="s">
        <v>26</v>
      </c>
    </row>
    <row r="17" spans="1:6" x14ac:dyDescent="0.25">
      <c r="A17">
        <v>11</v>
      </c>
      <c r="B17" t="s">
        <v>17</v>
      </c>
      <c r="C17">
        <v>5</v>
      </c>
      <c r="D17">
        <v>400</v>
      </c>
      <c r="E17">
        <f>D17*C17</f>
        <v>2000</v>
      </c>
      <c r="F17" s="5" t="s">
        <v>27</v>
      </c>
    </row>
    <row r="18" spans="1:6" x14ac:dyDescent="0.25">
      <c r="A18">
        <v>12</v>
      </c>
      <c r="B18" t="s">
        <v>19</v>
      </c>
      <c r="C18">
        <v>5</v>
      </c>
      <c r="D18">
        <v>1450</v>
      </c>
      <c r="E18">
        <f>D18*C18</f>
        <v>7250</v>
      </c>
      <c r="F18" s="5" t="s">
        <v>28</v>
      </c>
    </row>
    <row r="19" spans="1:6" x14ac:dyDescent="0.25">
      <c r="A19">
        <v>13</v>
      </c>
      <c r="B19" t="s">
        <v>18</v>
      </c>
      <c r="C19">
        <v>5</v>
      </c>
      <c r="D19">
        <v>350</v>
      </c>
      <c r="E19">
        <f>D19*C19</f>
        <v>1750</v>
      </c>
      <c r="F19" s="5" t="s">
        <v>29</v>
      </c>
    </row>
    <row r="20" spans="1:6" x14ac:dyDescent="0.25">
      <c r="A20">
        <v>14</v>
      </c>
      <c r="B20" t="s">
        <v>20</v>
      </c>
      <c r="C20">
        <v>5</v>
      </c>
      <c r="D20">
        <v>450</v>
      </c>
      <c r="E20">
        <f>D20*C20</f>
        <v>2250</v>
      </c>
      <c r="F20" s="5" t="s">
        <v>30</v>
      </c>
    </row>
    <row r="21" spans="1:6" x14ac:dyDescent="0.25">
      <c r="A21">
        <v>15</v>
      </c>
      <c r="B21" t="s">
        <v>21</v>
      </c>
      <c r="C21">
        <v>8</v>
      </c>
      <c r="D21">
        <v>20000</v>
      </c>
      <c r="E21">
        <v>160000</v>
      </c>
    </row>
    <row r="22" spans="1:6" x14ac:dyDescent="0.25">
      <c r="A22">
        <v>16</v>
      </c>
    </row>
    <row r="23" spans="1:6" x14ac:dyDescent="0.25">
      <c r="A23" s="3"/>
      <c r="B23" s="4" t="s">
        <v>8</v>
      </c>
      <c r="C23" s="1"/>
      <c r="D23" s="1"/>
      <c r="E23" s="3">
        <f>SUM(E7:E21)</f>
        <v>285350</v>
      </c>
    </row>
  </sheetData>
  <hyperlinks>
    <hyperlink ref="F9" r:id="rId1"/>
    <hyperlink ref="F12" r:id="rId2"/>
    <hyperlink ref="F13" r:id="rId3"/>
    <hyperlink ref="F14" r:id="rId4"/>
    <hyperlink ref="F15" r:id="rId5"/>
    <hyperlink ref="F16" r:id="rId6"/>
    <hyperlink ref="F17" r:id="rId7"/>
    <hyperlink ref="F18" r:id="rId8"/>
    <hyperlink ref="F19" r:id="rId9"/>
    <hyperlink ref="F20" r:id="rId10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Користувач Windows</cp:lastModifiedBy>
  <dcterms:created xsi:type="dcterms:W3CDTF">2016-10-30T15:26:27Z</dcterms:created>
  <dcterms:modified xsi:type="dcterms:W3CDTF">2017-09-28T20:42:27Z</dcterms:modified>
</cp:coreProperties>
</file>