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\Desktop\"/>
    </mc:Choice>
  </mc:AlternateContent>
  <bookViews>
    <workbookView xWindow="0" yWindow="0" windowWidth="23040" windowHeight="8964" tabRatio="986"/>
  </bookViews>
  <sheets>
    <sheet name="Кошторис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3" i="1" l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A22" i="1"/>
  <c r="F21" i="1"/>
  <c r="A21" i="1"/>
  <c r="F20" i="1"/>
  <c r="A20" i="1"/>
  <c r="F19" i="1"/>
  <c r="A19" i="1"/>
  <c r="F18" i="1"/>
  <c r="A18" i="1"/>
  <c r="F17" i="1"/>
  <c r="A17" i="1"/>
  <c r="F16" i="1"/>
  <c r="A16" i="1"/>
  <c r="F15" i="1"/>
  <c r="A15" i="1"/>
  <c r="F14" i="1"/>
  <c r="A14" i="1"/>
  <c r="F13" i="1"/>
  <c r="A13" i="1"/>
  <c r="F12" i="1"/>
  <c r="A12" i="1"/>
  <c r="F11" i="1"/>
  <c r="A11" i="1"/>
  <c r="F10" i="1"/>
  <c r="A10" i="1"/>
  <c r="F9" i="1"/>
  <c r="A9" i="1"/>
  <c r="F8" i="1"/>
  <c r="A8" i="1"/>
  <c r="F7" i="1"/>
  <c r="A7" i="1"/>
  <c r="F6" i="1"/>
  <c r="A6" i="1"/>
  <c r="F5" i="1"/>
  <c r="A5" i="1"/>
  <c r="F4" i="1"/>
  <c r="A4" i="1"/>
  <c r="F3" i="1"/>
  <c r="A3" i="1"/>
</calcChain>
</file>

<file path=xl/sharedStrings.xml><?xml version="1.0" encoding="utf-8"?>
<sst xmlns="http://schemas.openxmlformats.org/spreadsheetml/2006/main" count="129" uniqueCount="73">
  <si>
    <t>№</t>
  </si>
  <si>
    <t>Найменування</t>
  </si>
  <si>
    <t>Од. вимір.</t>
  </si>
  <si>
    <t>Ціна</t>
  </si>
  <si>
    <t>Кількість</t>
  </si>
  <si>
    <t>Сума</t>
  </si>
  <si>
    <t>1. Індивідуальне спорядження</t>
  </si>
  <si>
    <t>Система страхувальна грудна</t>
  </si>
  <si>
    <t>шт.</t>
  </si>
  <si>
    <t>Система страхувальна нижня  Міандр</t>
  </si>
  <si>
    <t>Спусковий пристрій Acles dx</t>
  </si>
  <si>
    <t>Спусковий пристрій Стопер Halt</t>
  </si>
  <si>
    <t>Підйомний пристрій Жумар</t>
  </si>
  <si>
    <t>Підйомний пристрій Кроль</t>
  </si>
  <si>
    <t>Підйомний пристрій Climbing Technology Quick Step</t>
  </si>
  <si>
    <t>Карабін альпіністський овал дюралевий O-KL-S</t>
  </si>
  <si>
    <t>Карабін альпіністський  овал дюралевий O-KL-2T</t>
  </si>
  <si>
    <t>Карабін альпіністський  сталевий Steel D-KL-S</t>
  </si>
  <si>
    <t>Дельта Майлон рапід №10</t>
  </si>
  <si>
    <t>Карабін Майлон рапід №8</t>
  </si>
  <si>
    <t>Карабін Майлон рапід №6</t>
  </si>
  <si>
    <t>Вус страхувальний подвійний</t>
  </si>
  <si>
    <t>Педаль жумара</t>
  </si>
  <si>
    <t>Транспортний мішок 40л</t>
  </si>
  <si>
    <t>Ліхтарик Налобний Nitecore HC-60</t>
  </si>
  <si>
    <t>Гельма захисна EN 397:2012</t>
  </si>
  <si>
    <t>Спальний мішок</t>
  </si>
  <si>
    <t>Килимок туристичний</t>
  </si>
  <si>
    <t>2. Групові технічні пристрої та загальне обладнання</t>
  </si>
  <si>
    <t>Ноші рятувальні  Petzl  NEST з системою STEF</t>
  </si>
  <si>
    <t>Карабін альпіністський  Дюралевий CONCEPT WG - twist lock</t>
  </si>
  <si>
    <t>Карабін альпіністський  Дюралевий O-KL-2T</t>
  </si>
  <si>
    <t>Карабін альпіністський Сталевий Steel O-KL-S</t>
  </si>
  <si>
    <t>Блок ролик  подвійний ORBITER T</t>
  </si>
  <si>
    <t>Блок ролик ORBITER D</t>
  </si>
  <si>
    <t>Гельма захисна EN 397:2012 Climbing Technology  Work Shell +Visor G</t>
  </si>
  <si>
    <t>Мотузка допоміжна 8мм</t>
  </si>
  <si>
    <t>м/п</t>
  </si>
  <si>
    <t>Мотузка допоміжна 6мм</t>
  </si>
  <si>
    <t>Мотузка основна статична 10мм</t>
  </si>
  <si>
    <t>Транспортний мішок 65л</t>
  </si>
  <si>
    <t>Система кріплення точки ШЛЯМБУРНЕ ВУХО</t>
  </si>
  <si>
    <t>Система кріплення точки СТАНЦІЯ З КІЛЬЦЕМ</t>
  </si>
  <si>
    <t>Спусковий пристрій Petzl Stop</t>
  </si>
  <si>
    <t>Тент Travel Extreme 3х5</t>
  </si>
  <si>
    <t>Тент тарпаулін 180гр/м  4х6</t>
  </si>
  <si>
    <t>Наплічник Аптечка 30л</t>
  </si>
  <si>
    <t>Спальний мішок ковдра</t>
  </si>
  <si>
    <t>Пальник газовий  Fire-Maple FMS-125</t>
  </si>
  <si>
    <t>Пальник бензиновий Fire-Maple FMS-F3</t>
  </si>
  <si>
    <t>Компас рідинний</t>
  </si>
  <si>
    <t>Компас SUUNTO KB-14/360R DG COMPASS</t>
  </si>
  <si>
    <t>Дальномір BOSCH GLM 50</t>
  </si>
  <si>
    <t>Бур BOSCH SDS plus-7 8x300/365 мм</t>
  </si>
  <si>
    <t>Бур BOSCH SDS plus-7 8x400/465 мм</t>
  </si>
  <si>
    <t>Генератор бензиновий Honda EU20IT1</t>
  </si>
  <si>
    <t>Лопата Fiskars Solid</t>
  </si>
  <si>
    <t>Акумулятор BOSCH 18 V 6.0 Ah</t>
  </si>
  <si>
    <t>Аккумуляторный перфоратор BOSCH GBH 18 V-EC</t>
  </si>
  <si>
    <t>Стіл розкладний</t>
  </si>
  <si>
    <t>Проектор електроний Acer</t>
  </si>
  <si>
    <t>Папір міліметровий в рулоні. 878Х40000мм</t>
  </si>
  <si>
    <t>рул.</t>
  </si>
  <si>
    <t>Олівець KOH-I-NOOR технічний НВ</t>
  </si>
  <si>
    <t>уп.</t>
  </si>
  <si>
    <t>Ручка гелева чорна</t>
  </si>
  <si>
    <t>Ручка гелева фіолетові</t>
  </si>
  <si>
    <t>Лінійка DELI Неламайка 20 см пластикова прозора</t>
  </si>
  <si>
    <t>Транспортир 10 см</t>
  </si>
  <si>
    <t>Рапідограф 0,2</t>
  </si>
  <si>
    <t>Рапідограф 1</t>
  </si>
  <si>
    <t>299230 грн</t>
  </si>
  <si>
    <t>Трикутник 25 см прозорийз транспортиром У-250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</si>
</sst>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b/>
      <sz val="15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FEFE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0" xfId="0" applyFont="1"/>
    <xf numFmtId="0" fontId="4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" fontId="2" fillId="2" borderId="6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4" fontId="4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4" fontId="4" fillId="2" borderId="11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 wrapText="1"/>
    </xf>
    <xf numFmtId="4" fontId="2" fillId="0" borderId="0" xfId="0" applyNumberFormat="1" applyFont="1" applyBorder="1" applyAlignment="1"/>
    <xf numFmtId="4" fontId="2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/>
    <xf numFmtId="4" fontId="2" fillId="0" borderId="9" xfId="0" applyNumberFormat="1" applyFont="1" applyBorder="1" applyAlignment="1"/>
    <xf numFmtId="4" fontId="2" fillId="0" borderId="0" xfId="0" applyNumberFormat="1" applyFont="1" applyAlignment="1"/>
  </cellXfs>
  <cellStyles count="1">
    <cellStyle name="Normal" xfId="0" builtinId="0"/>
  </cellStyles>
  <dxfs count="29"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EFEFE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FF000000"/>
      <rgbColor rgb="FFEFE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54000</xdr:colOff>
      <xdr:row>0</xdr:row>
      <xdr:rowOff>0</xdr:rowOff>
    </xdr:from>
    <xdr:to>
      <xdr:col>8</xdr:col>
      <xdr:colOff>309360</xdr:colOff>
      <xdr:row>53</xdr:row>
      <xdr:rowOff>22200</xdr:rowOff>
    </xdr:to>
    <xdr:sp macro="" textlink="">
      <xdr:nvSpPr>
        <xdr:cNvPr id="2" name="CustomShape 1" hidden="1"/>
        <xdr:cNvSpPr/>
      </xdr:nvSpPr>
      <xdr:spPr>
        <a:xfrm>
          <a:off x="54000" y="0"/>
          <a:ext cx="11233080" cy="12717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6"/>
  <sheetViews>
    <sheetView tabSelected="1" zoomScaleNormal="100" workbookViewId="0">
      <selection activeCell="B30" sqref="B30"/>
    </sheetView>
  </sheetViews>
  <sheetFormatPr defaultRowHeight="17.399999999999999" x14ac:dyDescent="0.3"/>
  <cols>
    <col min="1" max="1" width="14.21875" style="1"/>
    <col min="2" max="2" width="71.109375" style="2"/>
    <col min="3" max="3" width="10.5546875" style="3"/>
    <col min="4" max="4" width="13.109375" style="52" customWidth="1"/>
    <col min="5" max="5" width="13.44140625" style="4" customWidth="1"/>
    <col min="6" max="6" width="13.77734375" style="5" customWidth="1"/>
    <col min="7" max="7" width="5.21875" style="6"/>
    <col min="8" max="1025" width="13.88671875" style="6"/>
  </cols>
  <sheetData>
    <row r="1" spans="1:23" ht="39.75" customHeight="1" x14ac:dyDescent="0.3">
      <c r="A1" s="26" t="s">
        <v>0</v>
      </c>
      <c r="B1" s="27" t="s">
        <v>1</v>
      </c>
      <c r="C1" s="28" t="s">
        <v>2</v>
      </c>
      <c r="D1" s="46" t="s">
        <v>3</v>
      </c>
      <c r="E1" s="27" t="s">
        <v>4</v>
      </c>
      <c r="F1" s="29" t="s">
        <v>5</v>
      </c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3">
      <c r="A2" s="30" t="s">
        <v>6</v>
      </c>
      <c r="B2" s="24"/>
      <c r="C2" s="24"/>
      <c r="D2" s="24"/>
      <c r="E2" s="24"/>
      <c r="F2" s="31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x14ac:dyDescent="0.3">
      <c r="A3" s="32">
        <f t="shared" ref="A3:A22" si="0">ROW()-2</f>
        <v>1</v>
      </c>
      <c r="B3" s="9" t="s">
        <v>7</v>
      </c>
      <c r="C3" s="10" t="s">
        <v>8</v>
      </c>
      <c r="D3" s="47">
        <v>135</v>
      </c>
      <c r="E3" s="11">
        <v>5</v>
      </c>
      <c r="F3" s="33">
        <f t="shared" ref="F3:F34" si="1">D3*E3</f>
        <v>675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x14ac:dyDescent="0.3">
      <c r="A4" s="32">
        <f t="shared" si="0"/>
        <v>2</v>
      </c>
      <c r="B4" s="12" t="s">
        <v>9</v>
      </c>
      <c r="C4" s="10" t="s">
        <v>8</v>
      </c>
      <c r="D4" s="47">
        <v>655</v>
      </c>
      <c r="E4" s="11">
        <v>5</v>
      </c>
      <c r="F4" s="33">
        <f t="shared" si="1"/>
        <v>3275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x14ac:dyDescent="0.3">
      <c r="A5" s="32">
        <f t="shared" si="0"/>
        <v>3</v>
      </c>
      <c r="B5" s="12" t="s">
        <v>10</v>
      </c>
      <c r="C5" s="10" t="s">
        <v>8</v>
      </c>
      <c r="D5" s="47">
        <v>1477</v>
      </c>
      <c r="E5" s="11">
        <v>2</v>
      </c>
      <c r="F5" s="33">
        <f t="shared" si="1"/>
        <v>2954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x14ac:dyDescent="0.3">
      <c r="A6" s="32">
        <f t="shared" si="0"/>
        <v>4</v>
      </c>
      <c r="B6" s="34" t="s">
        <v>11</v>
      </c>
      <c r="C6" s="10" t="s">
        <v>8</v>
      </c>
      <c r="D6" s="48">
        <v>1200</v>
      </c>
      <c r="E6" s="35">
        <v>3</v>
      </c>
      <c r="F6" s="33">
        <f t="shared" si="1"/>
        <v>3600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3">
      <c r="A7" s="32">
        <f t="shared" si="0"/>
        <v>5</v>
      </c>
      <c r="B7" s="34" t="s">
        <v>12</v>
      </c>
      <c r="C7" s="10" t="s">
        <v>8</v>
      </c>
      <c r="D7" s="48">
        <v>940</v>
      </c>
      <c r="E7" s="35">
        <v>5</v>
      </c>
      <c r="F7" s="33">
        <f t="shared" si="1"/>
        <v>4700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x14ac:dyDescent="0.3">
      <c r="A8" s="32">
        <f t="shared" si="0"/>
        <v>6</v>
      </c>
      <c r="B8" s="34" t="s">
        <v>13</v>
      </c>
      <c r="C8" s="10" t="s">
        <v>8</v>
      </c>
      <c r="D8" s="48">
        <v>769</v>
      </c>
      <c r="E8" s="35">
        <v>5</v>
      </c>
      <c r="F8" s="33">
        <f t="shared" si="1"/>
        <v>3845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3">
      <c r="A9" s="32">
        <f t="shared" si="0"/>
        <v>7</v>
      </c>
      <c r="B9" s="34" t="s">
        <v>14</v>
      </c>
      <c r="C9" s="10" t="s">
        <v>8</v>
      </c>
      <c r="D9" s="48">
        <v>1385</v>
      </c>
      <c r="E9" s="35">
        <v>2</v>
      </c>
      <c r="F9" s="33">
        <f t="shared" si="1"/>
        <v>2770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x14ac:dyDescent="0.3">
      <c r="A10" s="32">
        <f t="shared" si="0"/>
        <v>8</v>
      </c>
      <c r="B10" s="34" t="s">
        <v>15</v>
      </c>
      <c r="C10" s="10" t="s">
        <v>8</v>
      </c>
      <c r="D10" s="48">
        <v>304</v>
      </c>
      <c r="E10" s="35">
        <v>10</v>
      </c>
      <c r="F10" s="33">
        <f t="shared" si="1"/>
        <v>3040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x14ac:dyDescent="0.3">
      <c r="A11" s="32">
        <f t="shared" si="0"/>
        <v>9</v>
      </c>
      <c r="B11" s="34" t="s">
        <v>16</v>
      </c>
      <c r="C11" s="10" t="s">
        <v>8</v>
      </c>
      <c r="D11" s="48">
        <v>320</v>
      </c>
      <c r="E11" s="35">
        <v>10</v>
      </c>
      <c r="F11" s="33">
        <f t="shared" si="1"/>
        <v>3200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x14ac:dyDescent="0.3">
      <c r="A12" s="32">
        <f t="shared" si="0"/>
        <v>10</v>
      </c>
      <c r="B12" s="34" t="s">
        <v>17</v>
      </c>
      <c r="C12" s="10" t="s">
        <v>8</v>
      </c>
      <c r="D12" s="48">
        <v>291</v>
      </c>
      <c r="E12" s="35">
        <v>5</v>
      </c>
      <c r="F12" s="33">
        <f t="shared" si="1"/>
        <v>1455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x14ac:dyDescent="0.3">
      <c r="A13" s="32">
        <f t="shared" si="0"/>
        <v>11</v>
      </c>
      <c r="B13" s="9" t="s">
        <v>18</v>
      </c>
      <c r="C13" s="10" t="s">
        <v>8</v>
      </c>
      <c r="D13" s="47">
        <v>120</v>
      </c>
      <c r="E13" s="11">
        <v>5</v>
      </c>
      <c r="F13" s="33">
        <f t="shared" si="1"/>
        <v>600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x14ac:dyDescent="0.3">
      <c r="A14" s="32">
        <f t="shared" si="0"/>
        <v>12</v>
      </c>
      <c r="B14" s="34" t="s">
        <v>19</v>
      </c>
      <c r="C14" s="10" t="s">
        <v>8</v>
      </c>
      <c r="D14" s="48">
        <v>59</v>
      </c>
      <c r="E14" s="35">
        <v>5</v>
      </c>
      <c r="F14" s="33">
        <f t="shared" si="1"/>
        <v>295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x14ac:dyDescent="0.3">
      <c r="A15" s="32">
        <f t="shared" si="0"/>
        <v>13</v>
      </c>
      <c r="B15" s="34" t="s">
        <v>20</v>
      </c>
      <c r="C15" s="10" t="s">
        <v>8</v>
      </c>
      <c r="D15" s="48">
        <v>27</v>
      </c>
      <c r="E15" s="35">
        <v>5</v>
      </c>
      <c r="F15" s="33">
        <f t="shared" si="1"/>
        <v>135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x14ac:dyDescent="0.3">
      <c r="A16" s="32">
        <f t="shared" si="0"/>
        <v>14</v>
      </c>
      <c r="B16" s="34" t="s">
        <v>21</v>
      </c>
      <c r="C16" s="10" t="s">
        <v>8</v>
      </c>
      <c r="D16" s="48">
        <v>427</v>
      </c>
      <c r="E16" s="35">
        <v>5</v>
      </c>
      <c r="F16" s="33">
        <f t="shared" si="1"/>
        <v>2135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x14ac:dyDescent="0.3">
      <c r="A17" s="32">
        <f t="shared" si="0"/>
        <v>15</v>
      </c>
      <c r="B17" s="34" t="s">
        <v>22</v>
      </c>
      <c r="C17" s="10" t="s">
        <v>8</v>
      </c>
      <c r="D17" s="48">
        <v>189</v>
      </c>
      <c r="E17" s="35">
        <v>5</v>
      </c>
      <c r="F17" s="33">
        <f t="shared" si="1"/>
        <v>945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x14ac:dyDescent="0.3">
      <c r="A18" s="32">
        <f t="shared" si="0"/>
        <v>16</v>
      </c>
      <c r="B18" s="34" t="s">
        <v>23</v>
      </c>
      <c r="C18" s="10" t="s">
        <v>8</v>
      </c>
      <c r="D18" s="48">
        <v>945</v>
      </c>
      <c r="E18" s="35">
        <v>4</v>
      </c>
      <c r="F18" s="33">
        <f t="shared" si="1"/>
        <v>3780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x14ac:dyDescent="0.3">
      <c r="A19" s="32">
        <f t="shared" si="0"/>
        <v>17</v>
      </c>
      <c r="B19" s="34" t="s">
        <v>24</v>
      </c>
      <c r="C19" s="10" t="s">
        <v>8</v>
      </c>
      <c r="D19" s="48">
        <v>1765</v>
      </c>
      <c r="E19" s="35">
        <v>5</v>
      </c>
      <c r="F19" s="33">
        <f t="shared" si="1"/>
        <v>8825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x14ac:dyDescent="0.3">
      <c r="A20" s="32">
        <f t="shared" si="0"/>
        <v>18</v>
      </c>
      <c r="B20" s="34" t="s">
        <v>25</v>
      </c>
      <c r="C20" s="10" t="s">
        <v>8</v>
      </c>
      <c r="D20" s="48">
        <v>1740</v>
      </c>
      <c r="E20" s="35">
        <v>5</v>
      </c>
      <c r="F20" s="33">
        <f t="shared" si="1"/>
        <v>8700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x14ac:dyDescent="0.3">
      <c r="A21" s="32">
        <f t="shared" si="0"/>
        <v>19</v>
      </c>
      <c r="B21" s="34" t="s">
        <v>26</v>
      </c>
      <c r="C21" s="10" t="s">
        <v>8</v>
      </c>
      <c r="D21" s="49">
        <v>1600</v>
      </c>
      <c r="E21" s="15">
        <v>3</v>
      </c>
      <c r="F21" s="36">
        <f t="shared" si="1"/>
        <v>4800</v>
      </c>
      <c r="G21" s="7"/>
      <c r="H21" s="7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x14ac:dyDescent="0.3">
      <c r="A22" s="32">
        <f t="shared" si="0"/>
        <v>20</v>
      </c>
      <c r="B22" s="9" t="s">
        <v>27</v>
      </c>
      <c r="C22" s="16" t="s">
        <v>8</v>
      </c>
      <c r="D22" s="49">
        <v>280</v>
      </c>
      <c r="E22" s="15">
        <v>3</v>
      </c>
      <c r="F22" s="36">
        <f t="shared" si="1"/>
        <v>840</v>
      </c>
      <c r="G22" s="7"/>
      <c r="H22" s="7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15" customHeight="1" x14ac:dyDescent="0.3">
      <c r="A23" s="37" t="s">
        <v>28</v>
      </c>
      <c r="B23" s="25"/>
      <c r="C23" s="25"/>
      <c r="D23" s="25"/>
      <c r="E23" s="25"/>
      <c r="F23" s="38">
        <f t="shared" si="1"/>
        <v>0</v>
      </c>
      <c r="G23" s="7"/>
      <c r="H23" s="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15" customHeight="1" x14ac:dyDescent="0.3">
      <c r="A24" s="32">
        <v>21</v>
      </c>
      <c r="B24" s="19" t="s">
        <v>29</v>
      </c>
      <c r="C24" s="10" t="s">
        <v>8</v>
      </c>
      <c r="D24" s="47">
        <v>64800</v>
      </c>
      <c r="E24" s="11">
        <v>1</v>
      </c>
      <c r="F24" s="33">
        <f t="shared" si="1"/>
        <v>64800</v>
      </c>
      <c r="G24" s="7"/>
      <c r="H24" s="7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34.799999999999997" x14ac:dyDescent="0.3">
      <c r="A25" s="32">
        <v>22</v>
      </c>
      <c r="B25" s="19" t="s">
        <v>30</v>
      </c>
      <c r="C25" s="10" t="s">
        <v>8</v>
      </c>
      <c r="D25" s="47">
        <v>537</v>
      </c>
      <c r="E25" s="11">
        <v>8</v>
      </c>
      <c r="F25" s="33">
        <f t="shared" si="1"/>
        <v>4296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x14ac:dyDescent="0.3">
      <c r="A26" s="32">
        <v>23</v>
      </c>
      <c r="B26" s="19" t="s">
        <v>31</v>
      </c>
      <c r="C26" s="10" t="s">
        <v>8</v>
      </c>
      <c r="D26" s="47">
        <v>320</v>
      </c>
      <c r="E26" s="11">
        <v>15</v>
      </c>
      <c r="F26" s="33">
        <f t="shared" si="1"/>
        <v>4800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21" customHeight="1" x14ac:dyDescent="0.3">
      <c r="A27" s="32">
        <v>24</v>
      </c>
      <c r="B27" s="19" t="s">
        <v>32</v>
      </c>
      <c r="C27" s="10" t="s">
        <v>8</v>
      </c>
      <c r="D27" s="47">
        <v>212</v>
      </c>
      <c r="E27" s="11">
        <v>20</v>
      </c>
      <c r="F27" s="33">
        <f t="shared" si="1"/>
        <v>4240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x14ac:dyDescent="0.3">
      <c r="A28" s="32">
        <v>25</v>
      </c>
      <c r="B28" s="19" t="s">
        <v>33</v>
      </c>
      <c r="C28" s="10" t="s">
        <v>8</v>
      </c>
      <c r="D28" s="47">
        <v>2252</v>
      </c>
      <c r="E28" s="11">
        <v>1</v>
      </c>
      <c r="F28" s="33">
        <f t="shared" si="1"/>
        <v>2252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x14ac:dyDescent="0.3">
      <c r="A29" s="32">
        <v>26</v>
      </c>
      <c r="B29" s="19" t="s">
        <v>34</v>
      </c>
      <c r="C29" s="10" t="s">
        <v>8</v>
      </c>
      <c r="D29" s="47">
        <v>1745</v>
      </c>
      <c r="E29" s="11">
        <v>6</v>
      </c>
      <c r="F29" s="33">
        <f t="shared" si="1"/>
        <v>10470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ht="34.799999999999997" x14ac:dyDescent="0.3">
      <c r="A30" s="32">
        <v>27</v>
      </c>
      <c r="B30" s="19" t="s">
        <v>35</v>
      </c>
      <c r="C30" s="10" t="s">
        <v>8</v>
      </c>
      <c r="D30" s="47">
        <v>2460</v>
      </c>
      <c r="E30" s="11">
        <v>1</v>
      </c>
      <c r="F30" s="33">
        <f t="shared" si="1"/>
        <v>2460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x14ac:dyDescent="0.3">
      <c r="A31" s="32">
        <v>28</v>
      </c>
      <c r="B31" s="19" t="s">
        <v>36</v>
      </c>
      <c r="C31" s="10" t="s">
        <v>37</v>
      </c>
      <c r="D31" s="47">
        <v>15</v>
      </c>
      <c r="E31" s="11">
        <v>50</v>
      </c>
      <c r="F31" s="33">
        <f t="shared" si="1"/>
        <v>750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x14ac:dyDescent="0.3">
      <c r="A32" s="32">
        <v>29</v>
      </c>
      <c r="B32" s="17" t="s">
        <v>38</v>
      </c>
      <c r="C32" s="10" t="s">
        <v>37</v>
      </c>
      <c r="D32" s="50">
        <v>9</v>
      </c>
      <c r="E32" s="18">
        <v>50</v>
      </c>
      <c r="F32" s="33">
        <f t="shared" si="1"/>
        <v>450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x14ac:dyDescent="0.3">
      <c r="A33" s="32">
        <v>30</v>
      </c>
      <c r="B33" s="19" t="s">
        <v>39</v>
      </c>
      <c r="C33" s="10" t="s">
        <v>37</v>
      </c>
      <c r="D33" s="47">
        <v>17</v>
      </c>
      <c r="E33" s="11">
        <v>300</v>
      </c>
      <c r="F33" s="33">
        <f t="shared" si="1"/>
        <v>5100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x14ac:dyDescent="0.3">
      <c r="A34" s="32">
        <v>31</v>
      </c>
      <c r="B34" s="19" t="s">
        <v>40</v>
      </c>
      <c r="C34" s="10" t="s">
        <v>8</v>
      </c>
      <c r="D34" s="47">
        <v>1050</v>
      </c>
      <c r="E34" s="11">
        <v>2</v>
      </c>
      <c r="F34" s="33">
        <f t="shared" si="1"/>
        <v>2100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x14ac:dyDescent="0.3">
      <c r="A35" s="32">
        <v>32</v>
      </c>
      <c r="B35" s="34" t="s">
        <v>41</v>
      </c>
      <c r="C35" s="10" t="s">
        <v>8</v>
      </c>
      <c r="D35" s="48">
        <v>46</v>
      </c>
      <c r="E35" s="35">
        <v>20</v>
      </c>
      <c r="F35" s="33">
        <f t="shared" ref="F35:F63" si="2">D35*E35</f>
        <v>920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x14ac:dyDescent="0.3">
      <c r="A36" s="32">
        <v>33</v>
      </c>
      <c r="B36" s="34" t="s">
        <v>42</v>
      </c>
      <c r="C36" s="10" t="s">
        <v>8</v>
      </c>
      <c r="D36" s="48">
        <v>285</v>
      </c>
      <c r="E36" s="35">
        <v>10</v>
      </c>
      <c r="F36" s="33">
        <f t="shared" si="2"/>
        <v>2850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x14ac:dyDescent="0.3">
      <c r="A37" s="32">
        <v>34</v>
      </c>
      <c r="B37" s="34" t="s">
        <v>43</v>
      </c>
      <c r="C37" s="10" t="s">
        <v>8</v>
      </c>
      <c r="D37" s="48">
        <v>3740</v>
      </c>
      <c r="E37" s="35">
        <v>2</v>
      </c>
      <c r="F37" s="33">
        <f t="shared" si="2"/>
        <v>7480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x14ac:dyDescent="0.3">
      <c r="A38" s="32">
        <v>35</v>
      </c>
      <c r="B38" s="34" t="s">
        <v>44</v>
      </c>
      <c r="C38" s="10" t="s">
        <v>8</v>
      </c>
      <c r="D38" s="48">
        <v>990</v>
      </c>
      <c r="E38" s="35">
        <v>2</v>
      </c>
      <c r="F38" s="33">
        <f t="shared" si="2"/>
        <v>1980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3">
      <c r="A39" s="32">
        <v>36</v>
      </c>
      <c r="B39" s="34" t="s">
        <v>45</v>
      </c>
      <c r="C39" s="10" t="s">
        <v>8</v>
      </c>
      <c r="D39" s="48">
        <v>1030</v>
      </c>
      <c r="E39" s="35">
        <v>2</v>
      </c>
      <c r="F39" s="33">
        <f t="shared" si="2"/>
        <v>2060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x14ac:dyDescent="0.3">
      <c r="A40" s="32">
        <v>37</v>
      </c>
      <c r="B40" s="34" t="s">
        <v>46</v>
      </c>
      <c r="C40" s="10" t="s">
        <v>8</v>
      </c>
      <c r="D40" s="48">
        <v>3000</v>
      </c>
      <c r="E40" s="35">
        <v>1</v>
      </c>
      <c r="F40" s="33">
        <f t="shared" si="2"/>
        <v>3000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3">
      <c r="A41" s="32">
        <v>38</v>
      </c>
      <c r="B41" s="34" t="s">
        <v>47</v>
      </c>
      <c r="C41" s="10" t="s">
        <v>8</v>
      </c>
      <c r="D41" s="48">
        <v>1209</v>
      </c>
      <c r="E41" s="35">
        <v>1</v>
      </c>
      <c r="F41" s="33">
        <f t="shared" si="2"/>
        <v>1209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3">
      <c r="A42" s="32">
        <v>39</v>
      </c>
      <c r="B42" s="34" t="s">
        <v>48</v>
      </c>
      <c r="C42" s="10" t="s">
        <v>8</v>
      </c>
      <c r="D42" s="48">
        <v>1036</v>
      </c>
      <c r="E42" s="35">
        <v>1</v>
      </c>
      <c r="F42" s="33">
        <f t="shared" si="2"/>
        <v>1036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x14ac:dyDescent="0.3">
      <c r="A43" s="32">
        <v>40</v>
      </c>
      <c r="B43" s="34" t="s">
        <v>49</v>
      </c>
      <c r="C43" s="10" t="s">
        <v>8</v>
      </c>
      <c r="D43" s="48">
        <v>3080</v>
      </c>
      <c r="E43" s="35">
        <v>1</v>
      </c>
      <c r="F43" s="33">
        <f t="shared" si="2"/>
        <v>3080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x14ac:dyDescent="0.3">
      <c r="A44" s="39">
        <v>41</v>
      </c>
      <c r="B44" s="34" t="s">
        <v>50</v>
      </c>
      <c r="C44" s="10" t="s">
        <v>8</v>
      </c>
      <c r="D44" s="48">
        <v>100</v>
      </c>
      <c r="E44" s="35">
        <v>5</v>
      </c>
      <c r="F44" s="33">
        <f t="shared" si="2"/>
        <v>500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3">
      <c r="A45" s="32">
        <v>42</v>
      </c>
      <c r="B45" s="40" t="s">
        <v>51</v>
      </c>
      <c r="C45" s="10" t="s">
        <v>8</v>
      </c>
      <c r="D45" s="48">
        <v>5480</v>
      </c>
      <c r="E45" s="35">
        <v>3</v>
      </c>
      <c r="F45" s="33">
        <f t="shared" si="2"/>
        <v>16440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3">
      <c r="A46" s="32">
        <v>43</v>
      </c>
      <c r="B46" s="40" t="s">
        <v>52</v>
      </c>
      <c r="C46" s="10" t="s">
        <v>8</v>
      </c>
      <c r="D46" s="48">
        <v>2950</v>
      </c>
      <c r="E46" s="35">
        <v>3</v>
      </c>
      <c r="F46" s="33">
        <f t="shared" si="2"/>
        <v>8850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3">
      <c r="A47" s="32">
        <v>44</v>
      </c>
      <c r="B47" s="40" t="s">
        <v>53</v>
      </c>
      <c r="C47" s="10" t="s">
        <v>8</v>
      </c>
      <c r="D47" s="48">
        <v>560</v>
      </c>
      <c r="E47" s="35">
        <v>2</v>
      </c>
      <c r="F47" s="33">
        <f t="shared" si="2"/>
        <v>1120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x14ac:dyDescent="0.3">
      <c r="A48" s="32">
        <v>45</v>
      </c>
      <c r="B48" s="40" t="s">
        <v>54</v>
      </c>
      <c r="C48" s="10" t="s">
        <v>8</v>
      </c>
      <c r="D48" s="48">
        <v>675</v>
      </c>
      <c r="E48" s="35">
        <v>1</v>
      </c>
      <c r="F48" s="33">
        <f t="shared" si="2"/>
        <v>675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x14ac:dyDescent="0.3">
      <c r="A49" s="32">
        <v>46</v>
      </c>
      <c r="B49" s="40" t="s">
        <v>55</v>
      </c>
      <c r="C49" s="10" t="s">
        <v>8</v>
      </c>
      <c r="D49" s="48">
        <v>39930</v>
      </c>
      <c r="E49" s="35">
        <v>1</v>
      </c>
      <c r="F49" s="33">
        <f t="shared" si="2"/>
        <v>39930</v>
      </c>
      <c r="G49" s="20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x14ac:dyDescent="0.3">
      <c r="A50" s="32">
        <v>47</v>
      </c>
      <c r="B50" s="40" t="s">
        <v>56</v>
      </c>
      <c r="C50" s="10" t="s">
        <v>8</v>
      </c>
      <c r="D50" s="48">
        <v>590</v>
      </c>
      <c r="E50" s="35">
        <v>3</v>
      </c>
      <c r="F50" s="33">
        <f t="shared" si="2"/>
        <v>1770</v>
      </c>
      <c r="G50"/>
      <c r="H50" s="8"/>
    </row>
    <row r="51" spans="1:23" x14ac:dyDescent="0.3">
      <c r="A51" s="32">
        <v>48</v>
      </c>
      <c r="B51" s="40" t="s">
        <v>57</v>
      </c>
      <c r="C51" s="10" t="s">
        <v>8</v>
      </c>
      <c r="D51" s="48">
        <v>4100</v>
      </c>
      <c r="E51" s="35">
        <v>3</v>
      </c>
      <c r="F51" s="33">
        <f t="shared" si="2"/>
        <v>12300</v>
      </c>
      <c r="H51" s="8"/>
    </row>
    <row r="52" spans="1:23" x14ac:dyDescent="0.3">
      <c r="A52" s="32">
        <v>49</v>
      </c>
      <c r="B52" s="40" t="s">
        <v>58</v>
      </c>
      <c r="C52" s="10" t="s">
        <v>8</v>
      </c>
      <c r="D52" s="48">
        <v>13600</v>
      </c>
      <c r="E52" s="35">
        <v>1</v>
      </c>
      <c r="F52" s="33">
        <f t="shared" si="2"/>
        <v>13600</v>
      </c>
      <c r="H52" s="8"/>
    </row>
    <row r="53" spans="1:23" x14ac:dyDescent="0.3">
      <c r="A53" s="32">
        <v>50</v>
      </c>
      <c r="B53" s="34" t="s">
        <v>59</v>
      </c>
      <c r="C53" s="10" t="s">
        <v>8</v>
      </c>
      <c r="D53" s="48">
        <v>460</v>
      </c>
      <c r="E53" s="35">
        <v>2</v>
      </c>
      <c r="F53" s="33">
        <f t="shared" si="2"/>
        <v>920</v>
      </c>
      <c r="H53" s="8"/>
    </row>
    <row r="54" spans="1:23" x14ac:dyDescent="0.3">
      <c r="A54" s="32">
        <v>51</v>
      </c>
      <c r="B54" s="34" t="s">
        <v>60</v>
      </c>
      <c r="C54" s="10" t="s">
        <v>8</v>
      </c>
      <c r="D54" s="48">
        <v>14600</v>
      </c>
      <c r="E54" s="35">
        <v>1</v>
      </c>
      <c r="F54" s="33">
        <f t="shared" si="2"/>
        <v>14600</v>
      </c>
    </row>
    <row r="55" spans="1:23" x14ac:dyDescent="0.3">
      <c r="A55" s="32">
        <v>52</v>
      </c>
      <c r="B55" s="34" t="s">
        <v>61</v>
      </c>
      <c r="C55" s="10" t="s">
        <v>62</v>
      </c>
      <c r="D55" s="48">
        <v>330</v>
      </c>
      <c r="E55" s="35">
        <v>1</v>
      </c>
      <c r="F55" s="33">
        <f t="shared" si="2"/>
        <v>330</v>
      </c>
    </row>
    <row r="56" spans="1:23" x14ac:dyDescent="0.3">
      <c r="A56" s="32">
        <v>53</v>
      </c>
      <c r="B56" s="34" t="s">
        <v>63</v>
      </c>
      <c r="C56" s="10" t="s">
        <v>64</v>
      </c>
      <c r="D56" s="48">
        <v>144</v>
      </c>
      <c r="E56" s="35">
        <v>2</v>
      </c>
      <c r="F56" s="33">
        <f t="shared" si="2"/>
        <v>288</v>
      </c>
    </row>
    <row r="57" spans="1:23" x14ac:dyDescent="0.3">
      <c r="A57" s="32">
        <v>54</v>
      </c>
      <c r="B57" s="34" t="s">
        <v>65</v>
      </c>
      <c r="C57" s="10" t="s">
        <v>8</v>
      </c>
      <c r="D57" s="48">
        <v>7</v>
      </c>
      <c r="E57" s="35">
        <v>20</v>
      </c>
      <c r="F57" s="33">
        <f t="shared" si="2"/>
        <v>140</v>
      </c>
    </row>
    <row r="58" spans="1:23" x14ac:dyDescent="0.3">
      <c r="A58" s="32">
        <v>55</v>
      </c>
      <c r="B58" s="34" t="s">
        <v>66</v>
      </c>
      <c r="C58" s="10" t="s">
        <v>8</v>
      </c>
      <c r="D58" s="48">
        <v>7</v>
      </c>
      <c r="E58" s="35">
        <v>20</v>
      </c>
      <c r="F58" s="33">
        <f t="shared" si="2"/>
        <v>140</v>
      </c>
    </row>
    <row r="59" spans="1:23" x14ac:dyDescent="0.3">
      <c r="A59" s="32">
        <v>56</v>
      </c>
      <c r="B59" s="40" t="s">
        <v>67</v>
      </c>
      <c r="C59" s="10" t="s">
        <v>8</v>
      </c>
      <c r="D59" s="48">
        <v>17</v>
      </c>
      <c r="E59" s="35">
        <v>15</v>
      </c>
      <c r="F59" s="33">
        <f t="shared" si="2"/>
        <v>255</v>
      </c>
    </row>
    <row r="60" spans="1:23" x14ac:dyDescent="0.3">
      <c r="A60" s="32">
        <v>57</v>
      </c>
      <c r="B60" s="40" t="s">
        <v>72</v>
      </c>
      <c r="C60" s="10" t="s">
        <v>8</v>
      </c>
      <c r="D60" s="48">
        <v>12</v>
      </c>
      <c r="E60" s="35">
        <v>10</v>
      </c>
      <c r="F60" s="33">
        <f t="shared" si="2"/>
        <v>120</v>
      </c>
    </row>
    <row r="61" spans="1:23" x14ac:dyDescent="0.3">
      <c r="A61" s="32">
        <v>58</v>
      </c>
      <c r="B61" s="40" t="s">
        <v>68</v>
      </c>
      <c r="C61" s="10" t="s">
        <v>8</v>
      </c>
      <c r="D61" s="48">
        <v>3</v>
      </c>
      <c r="E61" s="35">
        <v>10</v>
      </c>
      <c r="F61" s="33">
        <f t="shared" si="2"/>
        <v>30</v>
      </c>
    </row>
    <row r="62" spans="1:23" x14ac:dyDescent="0.3">
      <c r="A62" s="32">
        <v>59</v>
      </c>
      <c r="B62" s="40" t="s">
        <v>69</v>
      </c>
      <c r="C62" s="10" t="s">
        <v>8</v>
      </c>
      <c r="D62" s="48">
        <v>330</v>
      </c>
      <c r="E62" s="35">
        <v>2</v>
      </c>
      <c r="F62" s="33">
        <f t="shared" si="2"/>
        <v>660</v>
      </c>
    </row>
    <row r="63" spans="1:23" ht="18" thickBot="1" x14ac:dyDescent="0.35">
      <c r="A63" s="41">
        <v>60</v>
      </c>
      <c r="B63" s="42" t="s">
        <v>70</v>
      </c>
      <c r="C63" s="43" t="s">
        <v>8</v>
      </c>
      <c r="D63" s="51">
        <v>330</v>
      </c>
      <c r="E63" s="44">
        <v>2</v>
      </c>
      <c r="F63" s="45">
        <f t="shared" si="2"/>
        <v>660</v>
      </c>
    </row>
    <row r="64" spans="1:23" x14ac:dyDescent="0.3">
      <c r="A64" s="21"/>
      <c r="B64" s="13"/>
      <c r="C64" s="4"/>
      <c r="F64" s="14"/>
    </row>
    <row r="65" spans="1:6" x14ac:dyDescent="0.3">
      <c r="A65" s="21"/>
      <c r="B65" s="13"/>
      <c r="C65" s="4"/>
      <c r="F65" s="22"/>
    </row>
    <row r="66" spans="1:6" ht="19.2" x14ac:dyDescent="0.35">
      <c r="A66" s="21"/>
      <c r="B66" s="13"/>
      <c r="C66" s="4"/>
      <c r="F66" s="23" t="s">
        <v>71</v>
      </c>
    </row>
  </sheetData>
  <mergeCells count="2">
    <mergeCell ref="A2:F2"/>
    <mergeCell ref="A23:F23"/>
  </mergeCells>
  <conditionalFormatting sqref="C6">
    <cfRule type="expression" dxfId="28" priority="2">
      <formula>MOD(ROW(),2)</formula>
    </cfRule>
  </conditionalFormatting>
  <conditionalFormatting sqref="C7">
    <cfRule type="expression" dxfId="27" priority="3">
      <formula>MOD(ROW(),2)</formula>
    </cfRule>
  </conditionalFormatting>
  <conditionalFormatting sqref="C8">
    <cfRule type="expression" dxfId="26" priority="4">
      <formula>MOD(ROW(),2)</formula>
    </cfRule>
  </conditionalFormatting>
  <conditionalFormatting sqref="C9">
    <cfRule type="expression" dxfId="25" priority="5">
      <formula>MOD(ROW(),2)</formula>
    </cfRule>
  </conditionalFormatting>
  <conditionalFormatting sqref="C10">
    <cfRule type="expression" dxfId="24" priority="6">
      <formula>MOD(ROW(),2)</formula>
    </cfRule>
  </conditionalFormatting>
  <conditionalFormatting sqref="C11:C12">
    <cfRule type="expression" dxfId="23" priority="7">
      <formula>MOD(ROW(),2)</formula>
    </cfRule>
  </conditionalFormatting>
  <conditionalFormatting sqref="C14">
    <cfRule type="expression" dxfId="22" priority="8">
      <formula>MOD(ROW(),2)</formula>
    </cfRule>
  </conditionalFormatting>
  <conditionalFormatting sqref="C15">
    <cfRule type="expression" dxfId="21" priority="9">
      <formula>MOD(ROW(),2)</formula>
    </cfRule>
  </conditionalFormatting>
  <conditionalFormatting sqref="C16">
    <cfRule type="expression" dxfId="20" priority="10">
      <formula>MOD(ROW(),2)</formula>
    </cfRule>
  </conditionalFormatting>
  <conditionalFormatting sqref="C17">
    <cfRule type="expression" dxfId="19" priority="11">
      <formula>MOD(ROW(),2)</formula>
    </cfRule>
  </conditionalFormatting>
  <conditionalFormatting sqref="C18">
    <cfRule type="expression" dxfId="18" priority="12">
      <formula>MOD(ROW(),2)</formula>
    </cfRule>
  </conditionalFormatting>
  <conditionalFormatting sqref="B34">
    <cfRule type="expression" dxfId="17" priority="13">
      <formula>MOD(ROW(),2)</formula>
    </cfRule>
  </conditionalFormatting>
  <conditionalFormatting sqref="E3">
    <cfRule type="expression" dxfId="16" priority="14">
      <formula>MOD(ROW(),2)</formula>
    </cfRule>
  </conditionalFormatting>
  <conditionalFormatting sqref="E4:E5">
    <cfRule type="expression" dxfId="15" priority="15">
      <formula>MOD(ROW(),2)</formula>
    </cfRule>
  </conditionalFormatting>
  <conditionalFormatting sqref="E11:E12">
    <cfRule type="expression" dxfId="14" priority="16">
      <formula>MOD(ROW(),2)</formula>
    </cfRule>
  </conditionalFormatting>
  <conditionalFormatting sqref="F44:F63">
    <cfRule type="expression" dxfId="13" priority="17">
      <formula>MOD(ROW(),2)</formula>
    </cfRule>
  </conditionalFormatting>
  <conditionalFormatting sqref="F19:F20">
    <cfRule type="expression" dxfId="12" priority="18">
      <formula>MOD(ROW(),2)</formula>
    </cfRule>
  </conditionalFormatting>
  <conditionalFormatting sqref="C19:C21">
    <cfRule type="expression" dxfId="11" priority="19">
      <formula>MOD(ROW(),2)</formula>
    </cfRule>
  </conditionalFormatting>
  <conditionalFormatting sqref="F21:F22">
    <cfRule type="expression" dxfId="10" priority="20">
      <formula>MOD(ROW(),2)</formula>
    </cfRule>
  </conditionalFormatting>
  <conditionalFormatting sqref="D3">
    <cfRule type="expression" dxfId="9" priority="21">
      <formula>MOD(ROW(),2)</formula>
    </cfRule>
  </conditionalFormatting>
  <conditionalFormatting sqref="D4:D5">
    <cfRule type="expression" dxfId="8" priority="22">
      <formula>MOD(ROW(),2)</formula>
    </cfRule>
  </conditionalFormatting>
  <conditionalFormatting sqref="D11:D12">
    <cfRule type="expression" dxfId="7" priority="23">
      <formula>MOD(ROW(),2)</formula>
    </cfRule>
  </conditionalFormatting>
  <conditionalFormatting sqref="F36:F37">
    <cfRule type="expression" dxfId="6" priority="24">
      <formula>MOD(ROW(),2)</formula>
    </cfRule>
  </conditionalFormatting>
  <conditionalFormatting sqref="C38:C40">
    <cfRule type="expression" dxfId="5" priority="25">
      <formula>MOD(ROW(),2)</formula>
    </cfRule>
  </conditionalFormatting>
  <conditionalFormatting sqref="F38:F40">
    <cfRule type="expression" dxfId="4" priority="26">
      <formula>MOD(ROW(),2)</formula>
    </cfRule>
  </conditionalFormatting>
  <conditionalFormatting sqref="F38:F40">
    <cfRule type="expression" dxfId="3" priority="27">
      <formula>MOD(ROW(),2)</formula>
    </cfRule>
  </conditionalFormatting>
  <conditionalFormatting sqref="C41:C63">
    <cfRule type="expression" dxfId="2" priority="28">
      <formula>MOD(ROW(),2)</formula>
    </cfRule>
  </conditionalFormatting>
  <conditionalFormatting sqref="F41:F43">
    <cfRule type="expression" dxfId="1" priority="29">
      <formula>MOD(ROW(),2)</formula>
    </cfRule>
  </conditionalFormatting>
  <conditionalFormatting sqref="F41:F43">
    <cfRule type="expression" dxfId="0" priority="30">
      <formula>MOD(ROW(),2)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Кошторис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Denys</dc:creator>
  <cp:lastModifiedBy>Користувач Windows</cp:lastModifiedBy>
  <cp:revision>6</cp:revision>
  <dcterms:created xsi:type="dcterms:W3CDTF">2016-10-30T18:00:03Z</dcterms:created>
  <dcterms:modified xsi:type="dcterms:W3CDTF">2017-09-30T14:04:32Z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