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6" i="1" l="1"/>
  <c r="E17" i="1"/>
  <c r="E15" i="1" l="1"/>
  <c r="E13" i="1"/>
  <c r="E14" i="1"/>
  <c r="E11" i="1"/>
  <c r="E12" i="1" l="1"/>
  <c r="E10" i="1"/>
  <c r="E9" i="1"/>
  <c r="E6" i="1" l="1"/>
  <c r="E7" i="1"/>
  <c r="E8" i="1"/>
  <c r="E5" i="1"/>
  <c r="C19" i="1" l="1"/>
</calcChain>
</file>

<file path=xl/sharedStrings.xml><?xml version="1.0" encoding="utf-8"?>
<sst xmlns="http://schemas.openxmlformats.org/spreadsheetml/2006/main" count="23" uniqueCount="23">
  <si>
    <t>Вид робіт</t>
  </si>
  <si>
    <t>№</t>
  </si>
  <si>
    <t>Вартість за одиницю, грн.</t>
  </si>
  <si>
    <t>Кількість</t>
  </si>
  <si>
    <t>Сума, грн.</t>
  </si>
  <si>
    <t>Всього</t>
  </si>
  <si>
    <t>Пандус</t>
  </si>
  <si>
    <t>Сантехніка (умивальник, унітаз, бачок, сушка)</t>
  </si>
  <si>
    <t>Пеленальний столик</t>
  </si>
  <si>
    <t>Диван</t>
  </si>
  <si>
    <t>Крісла (2шт)</t>
  </si>
  <si>
    <t>Смітник</t>
  </si>
  <si>
    <t>Вартість робіт та товарів з врахуванням інфляції в 2017 році 8%</t>
  </si>
  <si>
    <t>http://prom.ua/p56945245-pelenalnyj-stolik-nastennyj.html</t>
  </si>
  <si>
    <t>http://prom.ua/p53644852-era-elektricheskij-radiaror.html?utm_campaign=%2528portal%2529%2520%25D0%25AD%25D1%2580%25D0%25B0%2520%25D0%25AD%25D0%25BB%25D0%25B5%25D0%25BA%25D1%2582%25D1%2580%25D0%25B8%25D1%2587%25D0%25B5%25D1%2581%25D0%25BA%25D0%25B8%25D0%25B9%2520%25D1%2580%25D0%25B0%25D0%25B4%25D0%25B8%25D0%25B0%25D1%2580%25D0%25BE%25D1%2580&amp;utm_content=%252853644852%2529%2520%25D0%25AD%25D1%2580%25D0%25B0%2520%25D0%25AD%25D0%25BB%25D0%25B5%25D0%25BA%25D1%2582%25D1%2580%25D0%25B8%25D1%2587%25D0%25B5%25D1%2581%25D0%25BA%25D0%25B8%25D0%25B9%2520%25D1%2580%25D0%25B0%25D0%25B4%25D0%25B8%25D0%25B0%25D1%2580%25D0%25BE%25D1%2580%2520%25D0%25BE%25D1%2582%25D0%25BE%25D0%25BF%25D0%25BB%25D0%25B5%25D0%25BD%25D0%25B8%25D1%258F%2520%25D0%25AD%25D1%2580%25D0%25B0%25204LT1300%25D0%259012&amp;utm_source=prom.ua_context_prosale&amp;utm_medium=%252813240106%2529%2520%25D1%258D%25D0%25BB%25D0%25B5%25D0%25BA%25D1%2582%25D1%2580%25D0%25BE%25D1%2580%25D0%25B0%25D0%25B4%25D0%25B8%25D0%25B0%25D1%2582%25D0%25BE%25D1%2580%25D1%258B</t>
  </si>
  <si>
    <t>Електричний радіатор опалення</t>
  </si>
  <si>
    <t>Підведення та оплата електроенергії (12 місяців)</t>
  </si>
  <si>
    <t>http://octobiz.com.ua/product/bak-dlja-biotualeta-300l/</t>
  </si>
  <si>
    <t xml:space="preserve">Баки для біотуалетів </t>
  </si>
  <si>
    <t xml:space="preserve">Каркасний будинок 5X3 (орієнтовно) з всіма комунікаціями та дверима, вікнами, підлогою з можливістю перевезення </t>
  </si>
  <si>
    <t xml:space="preserve">Викачка туалетів протягом терміну експлуатації (8 місяців) </t>
  </si>
  <si>
    <t>http://energostar.kiev.ua/p47382501-odnofaznyj-benzinovyj-generator.html</t>
  </si>
  <si>
    <t>Бензиновий електрогенератор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</si>
</sst>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" borderId="0" xfId="0" applyFill="1"/>
    <xf numFmtId="0" fontId="2" fillId="3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2" xfId="0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tabSelected="1" topLeftCell="A7" workbookViewId="0">
      <selection activeCell="B16" sqref="B16"/>
    </sheetView>
  </sheetViews>
  <sheetFormatPr defaultRowHeight="15" x14ac:dyDescent="0.25"/>
  <cols>
    <col min="1" max="1" width="3.28515625" bestFit="1" customWidth="1"/>
    <col min="2" max="2" width="49" customWidth="1"/>
    <col min="3" max="3" width="12.7109375" customWidth="1"/>
    <col min="4" max="4" width="12.42578125" customWidth="1"/>
    <col min="5" max="5" width="13.140625" customWidth="1"/>
  </cols>
  <sheetData>
    <row r="4" spans="1:6" ht="45" x14ac:dyDescent="0.25">
      <c r="A4" s="2" t="s">
        <v>1</v>
      </c>
      <c r="B4" s="2" t="s">
        <v>0</v>
      </c>
      <c r="C4" s="3" t="s">
        <v>2</v>
      </c>
      <c r="D4" s="2" t="s">
        <v>3</v>
      </c>
      <c r="E4" s="2" t="s">
        <v>4</v>
      </c>
    </row>
    <row r="5" spans="1:6" ht="43.5" x14ac:dyDescent="0.25">
      <c r="A5" s="1">
        <v>1</v>
      </c>
      <c r="B5" s="11" t="s">
        <v>19</v>
      </c>
      <c r="C5" s="10">
        <v>200000</v>
      </c>
      <c r="D5" s="6">
        <v>1</v>
      </c>
      <c r="E5" s="6">
        <f>C5*D5</f>
        <v>200000</v>
      </c>
    </row>
    <row r="6" spans="1:6" x14ac:dyDescent="0.25">
      <c r="A6" s="1">
        <v>2</v>
      </c>
      <c r="B6" s="12" t="s">
        <v>6</v>
      </c>
      <c r="C6" s="10">
        <v>25000</v>
      </c>
      <c r="D6" s="6">
        <v>1</v>
      </c>
      <c r="E6" s="6">
        <f t="shared" ref="E6:E7" si="0">C6*D6</f>
        <v>25000</v>
      </c>
    </row>
    <row r="7" spans="1:6" x14ac:dyDescent="0.25">
      <c r="A7" s="1">
        <v>3</v>
      </c>
      <c r="B7" s="11" t="s">
        <v>7</v>
      </c>
      <c r="C7" s="10">
        <v>15000</v>
      </c>
      <c r="D7" s="6">
        <v>1</v>
      </c>
      <c r="E7" s="6">
        <f t="shared" si="0"/>
        <v>15000</v>
      </c>
    </row>
    <row r="8" spans="1:6" x14ac:dyDescent="0.25">
      <c r="A8" s="1">
        <v>4</v>
      </c>
      <c r="B8" s="11" t="s">
        <v>8</v>
      </c>
      <c r="C8" s="10">
        <v>9159</v>
      </c>
      <c r="D8" s="6">
        <v>1</v>
      </c>
      <c r="E8" s="6">
        <f t="shared" ref="E8:E14" si="1">C8*D8</f>
        <v>9159</v>
      </c>
      <c r="F8" t="s">
        <v>13</v>
      </c>
    </row>
    <row r="9" spans="1:6" x14ac:dyDescent="0.25">
      <c r="A9" s="1">
        <v>5</v>
      </c>
      <c r="B9" s="11" t="s">
        <v>9</v>
      </c>
      <c r="C9" s="10">
        <v>4000</v>
      </c>
      <c r="D9" s="8">
        <v>1</v>
      </c>
      <c r="E9" s="8">
        <f t="shared" si="1"/>
        <v>4000</v>
      </c>
    </row>
    <row r="10" spans="1:6" x14ac:dyDescent="0.25">
      <c r="A10" s="1">
        <v>6</v>
      </c>
      <c r="B10" s="11" t="s">
        <v>10</v>
      </c>
      <c r="C10" s="10">
        <v>1500</v>
      </c>
      <c r="D10" s="6">
        <v>2</v>
      </c>
      <c r="E10" s="6">
        <f t="shared" si="1"/>
        <v>3000</v>
      </c>
    </row>
    <row r="11" spans="1:6" s="9" customFormat="1" x14ac:dyDescent="0.25">
      <c r="A11" s="1">
        <v>7</v>
      </c>
      <c r="B11" s="11" t="s">
        <v>15</v>
      </c>
      <c r="C11" s="10">
        <v>3900</v>
      </c>
      <c r="D11" s="6">
        <v>1</v>
      </c>
      <c r="E11" s="6">
        <f t="shared" si="1"/>
        <v>3900</v>
      </c>
      <c r="F11" s="9" t="s">
        <v>14</v>
      </c>
    </row>
    <row r="12" spans="1:6" s="9" customFormat="1" x14ac:dyDescent="0.25">
      <c r="A12" s="1">
        <v>8</v>
      </c>
      <c r="B12" s="11" t="s">
        <v>11</v>
      </c>
      <c r="C12" s="10">
        <v>250</v>
      </c>
      <c r="D12" s="1">
        <v>2</v>
      </c>
      <c r="E12" s="1">
        <f t="shared" si="1"/>
        <v>500</v>
      </c>
    </row>
    <row r="13" spans="1:6" s="9" customFormat="1" x14ac:dyDescent="0.25">
      <c r="A13" s="1">
        <v>9</v>
      </c>
      <c r="B13" s="11" t="s">
        <v>18</v>
      </c>
      <c r="C13" s="10">
        <v>2600</v>
      </c>
      <c r="D13" s="1">
        <v>3</v>
      </c>
      <c r="E13" s="1">
        <f t="shared" si="1"/>
        <v>7800</v>
      </c>
      <c r="F13" s="9" t="s">
        <v>17</v>
      </c>
    </row>
    <row r="14" spans="1:6" s="9" customFormat="1" ht="29.25" x14ac:dyDescent="0.25">
      <c r="A14" s="1">
        <v>10</v>
      </c>
      <c r="B14" s="11" t="s">
        <v>16</v>
      </c>
      <c r="C14" s="10">
        <v>10000</v>
      </c>
      <c r="D14" s="6">
        <v>1</v>
      </c>
      <c r="E14" s="6">
        <f t="shared" si="1"/>
        <v>10000</v>
      </c>
    </row>
    <row r="15" spans="1:6" s="9" customFormat="1" ht="29.25" x14ac:dyDescent="0.25">
      <c r="A15" s="19">
        <v>11</v>
      </c>
      <c r="B15" s="18" t="s">
        <v>20</v>
      </c>
      <c r="C15" s="1">
        <v>1500</v>
      </c>
      <c r="D15" s="1">
        <v>8</v>
      </c>
      <c r="E15" s="1">
        <f>C15*D15</f>
        <v>12000</v>
      </c>
    </row>
    <row r="16" spans="1:6" s="9" customFormat="1" x14ac:dyDescent="0.25">
      <c r="A16" s="16">
        <v>12</v>
      </c>
      <c r="B16" s="15" t="s">
        <v>22</v>
      </c>
      <c r="C16" s="17">
        <v>21600</v>
      </c>
      <c r="D16" s="16">
        <v>1</v>
      </c>
      <c r="E16" s="16">
        <f>C16*D16</f>
        <v>21600</v>
      </c>
      <c r="F16" s="9" t="s">
        <v>21</v>
      </c>
    </row>
    <row r="17" spans="1:5" x14ac:dyDescent="0.25">
      <c r="A17" s="4"/>
      <c r="B17" s="5" t="s">
        <v>5</v>
      </c>
      <c r="C17" s="2"/>
      <c r="D17" s="2"/>
      <c r="E17" s="7">
        <f>SUM(E5:E16)</f>
        <v>311959</v>
      </c>
    </row>
    <row r="19" spans="1:5" ht="29.25" x14ac:dyDescent="0.25">
      <c r="A19" s="13"/>
      <c r="B19" s="14" t="s">
        <v>12</v>
      </c>
      <c r="C19" s="13">
        <f>E17*1.08</f>
        <v>336915.72000000003</v>
      </c>
      <c r="D19" s="13"/>
      <c r="E19" s="1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</dc:creator>
  <cp:lastModifiedBy>Користувач Windows</cp:lastModifiedBy>
  <dcterms:created xsi:type="dcterms:W3CDTF">2016-09-07T16:55:59Z</dcterms:created>
  <dcterms:modified xsi:type="dcterms:W3CDTF">2016-10-29T16:31:12Z</dcterms:modified>
</cp:coreProperties>
</file>