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<sst xmlns="http://schemas.openxmlformats.org/spreadsheetml/2006/main" count="28" uniqueCount="24">
  <si>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Вольер для собаки разборный (6 м.кв), 3х2х1,9 м, </t>
  </si>
  <si>
    <t>паркан з профнастилу з металевими стовпами</t>
  </si>
  <si>
    <t>Робота (зварювання та кріплення профнастилу, бетонування стовпів)</t>
  </si>
  <si>
    <t>Профнастил</t>
  </si>
  <si>
    <t>Стовпи металеві 50х50 через кажні 3 м</t>
  </si>
  <si>
    <t>Лаги 40х40 мм</t>
  </si>
  <si>
    <t>бокс оглядово-маніпуляційний та для інвентаря 10 кв.м (при відсутності можливості виділення відповідного приміщення на территорії КП)</t>
  </si>
  <si>
    <t>інвентар</t>
  </si>
  <si>
    <t>розрахунок вартості одного міні-притулку</t>
  </si>
  <si>
    <t>офіс мережі (приймальня)</t>
  </si>
  <si>
    <t xml:space="preserve">обладнання для експрес-діагностики </t>
  </si>
  <si>
    <t>Обладнання офісне</t>
  </si>
  <si>
    <t>міні-притулок для котів</t>
  </si>
  <si>
    <t>приміщення 40кв.м (2кімнати)</t>
  </si>
  <si>
    <t>клітки 50шт</t>
  </si>
  <si>
    <t>обладнання</t>
  </si>
  <si>
    <t>всього на запуск проекту</t>
  </si>
  <si>
    <t>Ціна за 50 м.пог.</t>
  </si>
  <si>
    <t>Загалом ціна паркану з профнастилу</t>
  </si>
  <si>
    <t>на 5 притулків</t>
  </si>
  <si>
    <t>всього</t>
  </si>
  <si>
    <t>к-ть на притулок</t>
  </si>
  <si>
    <t>обладнання для ідентифікації тварин</t>
  </si>
  <si>
    <t xml:space="preserve">Непередбачені витрати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</si>
</sst>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/>
    </xf>
    <xf numFmtId="2" fontId="0" fillId="2" borderId="1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2" fontId="0" fillId="2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74.375" style="9" customWidth="1"/>
    <col min="2" max="2" width="18.375" style="9" customWidth="1"/>
    <col min="3" max="3" width="20.00390625" style="9" customWidth="1"/>
    <col min="4" max="4" width="21.375" style="15" customWidth="1"/>
    <col min="5" max="5" width="20.375" style="3" customWidth="1"/>
    <col min="6" max="16384" width="9.125" style="3" customWidth="1"/>
  </cols>
  <sheetData>
    <row r="1" spans="1:4" s="1" customFormat="1" ht="12.75">
      <c r="A1" s="1" t="s">
        <v>8</v>
      </c>
      <c r="D1" s="2"/>
    </row>
    <row r="3" spans="1:5" s="1" customFormat="1" ht="12.75">
      <c r="A3" s="19"/>
      <c r="B3" s="19" t="s">
        <v>21</v>
      </c>
      <c r="C3" s="19"/>
      <c r="D3" s="20"/>
      <c r="E3" s="19" t="s">
        <v>19</v>
      </c>
    </row>
    <row r="4" spans="1:5" ht="12.75">
      <c r="A4" s="6" t="s">
        <v>0</v>
      </c>
      <c r="B4" s="7">
        <v>6</v>
      </c>
      <c r="C4" s="7">
        <v>15000</v>
      </c>
      <c r="D4" s="8">
        <f>C4*B4</f>
        <v>90000</v>
      </c>
      <c r="E4" s="5">
        <f>D4*5</f>
        <v>450000</v>
      </c>
    </row>
    <row r="5" spans="1:5" ht="12.75">
      <c r="A5" s="6"/>
      <c r="B5" s="7"/>
      <c r="C5" s="7"/>
      <c r="D5" s="8"/>
      <c r="E5" s="5">
        <f aca="true" t="shared" si="0" ref="E5:E18">D5*5</f>
        <v>0</v>
      </c>
    </row>
    <row r="6" spans="1:5" ht="12.75">
      <c r="A6" s="7" t="s">
        <v>1</v>
      </c>
      <c r="B6" s="7"/>
      <c r="C6" s="10" t="s">
        <v>17</v>
      </c>
      <c r="D6" s="5"/>
      <c r="E6" s="5">
        <f t="shared" si="0"/>
        <v>0</v>
      </c>
    </row>
    <row r="7" spans="1:5" s="4" customFormat="1" ht="12.75">
      <c r="A7" s="11" t="s">
        <v>2</v>
      </c>
      <c r="B7" s="7">
        <v>1</v>
      </c>
      <c r="C7" s="7"/>
      <c r="D7" s="10">
        <v>6700</v>
      </c>
      <c r="E7" s="5">
        <f t="shared" si="0"/>
        <v>33500</v>
      </c>
    </row>
    <row r="8" spans="1:5" s="4" customFormat="1" ht="12.75">
      <c r="A8" s="11" t="s">
        <v>3</v>
      </c>
      <c r="B8" s="7">
        <v>1</v>
      </c>
      <c r="C8" s="7"/>
      <c r="D8" s="10">
        <v>9000</v>
      </c>
      <c r="E8" s="5">
        <f t="shared" si="0"/>
        <v>45000</v>
      </c>
    </row>
    <row r="9" spans="1:5" s="4" customFormat="1" ht="12.75">
      <c r="A9" s="11" t="s">
        <v>4</v>
      </c>
      <c r="B9" s="7">
        <v>1</v>
      </c>
      <c r="C9" s="7"/>
      <c r="D9" s="10">
        <v>4500</v>
      </c>
      <c r="E9" s="5">
        <f t="shared" si="0"/>
        <v>22500</v>
      </c>
    </row>
    <row r="10" spans="1:5" s="4" customFormat="1" ht="12.75">
      <c r="A10" s="11" t="s">
        <v>5</v>
      </c>
      <c r="B10" s="7">
        <v>1</v>
      </c>
      <c r="C10" s="7"/>
      <c r="D10" s="10">
        <v>2800</v>
      </c>
      <c r="E10" s="5">
        <f t="shared" si="0"/>
        <v>14000</v>
      </c>
    </row>
    <row r="11" spans="1:5" ht="12.75">
      <c r="A11" s="11" t="s">
        <v>18</v>
      </c>
      <c r="B11" s="7">
        <v>1</v>
      </c>
      <c r="C11" s="7"/>
      <c r="D11" s="10">
        <f>SUM(D7:D10)</f>
        <v>23000</v>
      </c>
      <c r="E11" s="5">
        <f t="shared" si="0"/>
        <v>115000</v>
      </c>
    </row>
    <row r="12" spans="1:5" ht="12.75">
      <c r="A12" s="7"/>
      <c r="B12" s="7"/>
      <c r="C12" s="7"/>
      <c r="D12" s="8"/>
      <c r="E12" s="5">
        <f t="shared" si="0"/>
        <v>0</v>
      </c>
    </row>
    <row r="13" spans="1:5" ht="25.5">
      <c r="A13" s="12" t="s">
        <v>6</v>
      </c>
      <c r="B13" s="7">
        <v>1</v>
      </c>
      <c r="C13" s="7"/>
      <c r="D13" s="8">
        <v>20000</v>
      </c>
      <c r="E13" s="5">
        <f t="shared" si="0"/>
        <v>100000</v>
      </c>
    </row>
    <row r="14" spans="1:5" ht="12.75">
      <c r="A14" s="7"/>
      <c r="B14" s="7"/>
      <c r="C14" s="7"/>
      <c r="D14" s="8"/>
      <c r="E14" s="5">
        <f t="shared" si="0"/>
        <v>0</v>
      </c>
    </row>
    <row r="15" spans="1:5" ht="12.75">
      <c r="A15" s="7" t="s">
        <v>7</v>
      </c>
      <c r="B15" s="7">
        <v>1</v>
      </c>
      <c r="C15" s="7"/>
      <c r="D15" s="8">
        <v>5000</v>
      </c>
      <c r="E15" s="5">
        <f t="shared" si="0"/>
        <v>25000</v>
      </c>
    </row>
    <row r="16" spans="1:5" ht="12.75">
      <c r="A16" s="7" t="s">
        <v>15</v>
      </c>
      <c r="B16" s="7">
        <v>1</v>
      </c>
      <c r="C16" s="7"/>
      <c r="D16" s="8">
        <v>4000</v>
      </c>
      <c r="E16" s="5">
        <f t="shared" si="0"/>
        <v>20000</v>
      </c>
    </row>
    <row r="17" spans="1:5" ht="12.75">
      <c r="A17" s="7"/>
      <c r="B17" s="7"/>
      <c r="C17" s="7"/>
      <c r="D17" s="8"/>
      <c r="E17" s="5">
        <f t="shared" si="0"/>
        <v>0</v>
      </c>
    </row>
    <row r="18" spans="1:5" ht="12.75">
      <c r="A18" s="21" t="s">
        <v>20</v>
      </c>
      <c r="B18" s="21"/>
      <c r="C18" s="21"/>
      <c r="D18" s="22">
        <f>D4+D11+D13+D15+D16</f>
        <v>142000</v>
      </c>
      <c r="E18" s="21">
        <f t="shared" si="0"/>
        <v>710000</v>
      </c>
    </row>
    <row r="22" spans="1:4" ht="12.75">
      <c r="A22" s="7" t="s">
        <v>9</v>
      </c>
      <c r="B22" s="7"/>
      <c r="C22" s="7"/>
      <c r="D22" s="8"/>
    </row>
    <row r="23" spans="1:4" ht="12.75">
      <c r="A23" s="7" t="s">
        <v>11</v>
      </c>
      <c r="B23" s="7"/>
      <c r="C23" s="7"/>
      <c r="D23" s="8">
        <v>5000</v>
      </c>
    </row>
    <row r="24" spans="1:4" ht="12.75">
      <c r="A24" s="7" t="s">
        <v>22</v>
      </c>
      <c r="B24" s="7"/>
      <c r="C24" s="7"/>
      <c r="D24" s="8">
        <v>15000</v>
      </c>
    </row>
    <row r="25" spans="1:4" ht="12.75">
      <c r="A25" s="7" t="s">
        <v>10</v>
      </c>
      <c r="B25" s="7"/>
      <c r="C25" s="7"/>
      <c r="D25" s="8">
        <v>20000</v>
      </c>
    </row>
    <row r="26" spans="1:4" ht="12.75">
      <c r="A26" s="21" t="s">
        <v>20</v>
      </c>
      <c r="B26" s="13"/>
      <c r="C26" s="13"/>
      <c r="D26" s="14">
        <f>D23+D25+D24</f>
        <v>40000</v>
      </c>
    </row>
    <row r="27" spans="1:4" s="18" customFormat="1" ht="12.75">
      <c r="A27" s="16"/>
      <c r="B27" s="16"/>
      <c r="C27" s="16"/>
      <c r="D27" s="17"/>
    </row>
    <row r="28" spans="1:4" s="18" customFormat="1" ht="12.75">
      <c r="A28" s="16"/>
      <c r="B28" s="16"/>
      <c r="C28" s="16"/>
      <c r="D28" s="17"/>
    </row>
    <row r="29" spans="1:4" s="18" customFormat="1" ht="12.75">
      <c r="A29" s="16"/>
      <c r="B29" s="16"/>
      <c r="C29" s="16"/>
      <c r="D29" s="17"/>
    </row>
    <row r="30" spans="1:4" ht="12.75">
      <c r="A30" s="7" t="s">
        <v>12</v>
      </c>
      <c r="B30" s="7"/>
      <c r="C30" s="7"/>
      <c r="D30" s="8"/>
    </row>
    <row r="31" spans="1:4" ht="12.75">
      <c r="A31" s="7" t="s">
        <v>13</v>
      </c>
      <c r="B31" s="7"/>
      <c r="C31" s="7"/>
      <c r="D31" s="8"/>
    </row>
    <row r="32" spans="1:4" ht="12.75">
      <c r="A32" s="7" t="s">
        <v>14</v>
      </c>
      <c r="B32" s="7"/>
      <c r="C32" s="7">
        <v>500</v>
      </c>
      <c r="D32" s="8">
        <f>C32*50</f>
        <v>25000</v>
      </c>
    </row>
    <row r="33" spans="1:4" ht="12.75">
      <c r="A33" s="7" t="s">
        <v>7</v>
      </c>
      <c r="B33" s="7"/>
      <c r="C33" s="7"/>
      <c r="D33" s="8">
        <v>7000</v>
      </c>
    </row>
    <row r="34" spans="1:4" ht="12.75">
      <c r="A34" s="7" t="s">
        <v>15</v>
      </c>
      <c r="B34" s="7"/>
      <c r="C34" s="7"/>
      <c r="D34" s="8">
        <v>20000</v>
      </c>
    </row>
    <row r="35" spans="1:4" ht="12.75">
      <c r="A35" s="21" t="s">
        <v>20</v>
      </c>
      <c r="B35" s="13"/>
      <c r="C35" s="13"/>
      <c r="D35" s="14">
        <f>D32+D33+D34</f>
        <v>52000</v>
      </c>
    </row>
    <row r="37" spans="1:4" ht="12.75">
      <c r="A37" s="13" t="s">
        <v>23</v>
      </c>
      <c r="B37" s="13"/>
      <c r="C37" s="13"/>
      <c r="D37" s="14">
        <v>100000</v>
      </c>
    </row>
    <row r="39" spans="1:4" ht="12.75">
      <c r="A39" s="13" t="s">
        <v>16</v>
      </c>
      <c r="B39" s="13"/>
      <c r="C39" s="13"/>
      <c r="D39" s="14">
        <f>D35+D26+E18+D37</f>
        <v>902000</v>
      </c>
    </row>
    <row r="40" ht="12.75">
      <c r="D40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2016-10-30T14:25:23Z</dcterms:created>
  <dcterms:modified xsi:type="dcterms:W3CDTF">2016-10-30T16:12:18Z</dcterms:modified>
  <cp:category/>
  <cp:version/>
  <cp:contentType/>
  <cp:contentStatus/>
</cp:coreProperties>
</file>